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allservfound.sharepoint.com/sites/Stakeholders-Corporate-PatientAccounting/Shared Documents/Patient Accounting/Price Transparency Files/"/>
    </mc:Choice>
  </mc:AlternateContent>
  <xr:revisionPtr revIDLastSave="133" documentId="8_{5DBE5F48-4A89-417C-9AFF-6D96BD38CA1E}" xr6:coauthVersionLast="47" xr6:coauthVersionMax="47" xr10:uidLastSave="{9DEBFC43-327D-4150-84C0-79E2CAC1B8FC}"/>
  <bookViews>
    <workbookView xWindow="-120" yWindow="-120" windowWidth="29040" windowHeight="15720" xr2:uid="{55A3BF27-3F81-4B94-89A1-469EAF760725}"/>
  </bookViews>
  <sheets>
    <sheet name="Shoppable"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103" i="1" l="1"/>
  <c r="AF102" i="1"/>
  <c r="AF101" i="1"/>
  <c r="AF100" i="1"/>
  <c r="AF99" i="1"/>
  <c r="AF98" i="1"/>
  <c r="AF97" i="1"/>
  <c r="AF96" i="1"/>
  <c r="AF95" i="1"/>
  <c r="AF94" i="1"/>
  <c r="AF93" i="1"/>
  <c r="AF92" i="1"/>
  <c r="AF91" i="1"/>
  <c r="AF90" i="1"/>
  <c r="AF89" i="1"/>
  <c r="AF88" i="1"/>
  <c r="AF87" i="1"/>
  <c r="AF86" i="1"/>
  <c r="AF85" i="1"/>
  <c r="AF84" i="1"/>
  <c r="AF83" i="1"/>
  <c r="AF82" i="1"/>
  <c r="AF81" i="1"/>
  <c r="AF80" i="1"/>
  <c r="AF79" i="1"/>
  <c r="AF78" i="1"/>
  <c r="AF77" i="1"/>
  <c r="AF76" i="1"/>
  <c r="AF75" i="1"/>
  <c r="AF74" i="1"/>
  <c r="AF73" i="1"/>
  <c r="AF72" i="1"/>
  <c r="AF71" i="1"/>
  <c r="AF70" i="1"/>
  <c r="AF69" i="1"/>
  <c r="AF68" i="1"/>
  <c r="AF67" i="1"/>
  <c r="AF66" i="1"/>
  <c r="AF65" i="1"/>
  <c r="AF64" i="1"/>
  <c r="AF63" i="1"/>
  <c r="AF62" i="1"/>
  <c r="AF61" i="1"/>
  <c r="AF60" i="1"/>
  <c r="AF59" i="1"/>
  <c r="AF58" i="1"/>
  <c r="AF57" i="1"/>
  <c r="AF56" i="1"/>
  <c r="AF55" i="1"/>
  <c r="AF54" i="1"/>
  <c r="AF53" i="1"/>
  <c r="AF52" i="1"/>
  <c r="AF51" i="1"/>
  <c r="AF50" i="1"/>
  <c r="AF49" i="1"/>
  <c r="AF48" i="1"/>
  <c r="AF47" i="1"/>
  <c r="AF46" i="1"/>
  <c r="AF45" i="1"/>
  <c r="AF44" i="1"/>
  <c r="AF43" i="1"/>
  <c r="AF42" i="1"/>
  <c r="AF41" i="1"/>
  <c r="AF40" i="1"/>
  <c r="AF39" i="1"/>
  <c r="AF38" i="1"/>
  <c r="AF37" i="1"/>
  <c r="AF36" i="1"/>
  <c r="AF35" i="1"/>
  <c r="AF34" i="1"/>
  <c r="AF33" i="1"/>
  <c r="AF32" i="1"/>
  <c r="AF31" i="1"/>
  <c r="AF30" i="1"/>
  <c r="AF29" i="1"/>
  <c r="AF28" i="1"/>
  <c r="AF27" i="1"/>
  <c r="AF26" i="1"/>
  <c r="AF25" i="1"/>
  <c r="AF24" i="1"/>
  <c r="AF23" i="1"/>
  <c r="AF22" i="1"/>
  <c r="AF21" i="1"/>
  <c r="AF20" i="1"/>
  <c r="AF19" i="1"/>
  <c r="AF18" i="1"/>
  <c r="AF17" i="1"/>
  <c r="AF16" i="1"/>
  <c r="AF15" i="1"/>
  <c r="AF14" i="1"/>
  <c r="AF13" i="1"/>
  <c r="AF12" i="1"/>
  <c r="AF11" i="1"/>
  <c r="AF10" i="1"/>
  <c r="AF9" i="1"/>
  <c r="AF8" i="1"/>
  <c r="AF7" i="1"/>
  <c r="AF6" i="1"/>
  <c r="AF5" i="1"/>
  <c r="AF4" i="1"/>
  <c r="AE103" i="1"/>
  <c r="AE102" i="1"/>
  <c r="AE101" i="1"/>
  <c r="AE100" i="1"/>
  <c r="AE99" i="1"/>
  <c r="AE98" i="1"/>
  <c r="AE97" i="1"/>
  <c r="AE96" i="1"/>
  <c r="AE95" i="1"/>
  <c r="AE94" i="1"/>
  <c r="AE93" i="1"/>
  <c r="AE92" i="1"/>
  <c r="AE91" i="1"/>
  <c r="AE90" i="1"/>
  <c r="AE89" i="1"/>
  <c r="AE88" i="1"/>
  <c r="AE87" i="1"/>
  <c r="AE86" i="1"/>
  <c r="AE85" i="1"/>
  <c r="AE84" i="1"/>
  <c r="AE83" i="1"/>
  <c r="AE82" i="1"/>
  <c r="AE81" i="1"/>
  <c r="AE80" i="1"/>
  <c r="AE79" i="1"/>
  <c r="AE78" i="1"/>
  <c r="AE77" i="1"/>
  <c r="AE76" i="1"/>
  <c r="AE75" i="1"/>
  <c r="AE74" i="1"/>
  <c r="AE73" i="1"/>
  <c r="AE72" i="1"/>
  <c r="AE71" i="1"/>
  <c r="AE70" i="1"/>
  <c r="AE69" i="1"/>
  <c r="AE68" i="1"/>
  <c r="AE67" i="1"/>
  <c r="AE66" i="1"/>
  <c r="AE65" i="1"/>
  <c r="AE64" i="1"/>
  <c r="AE63" i="1"/>
  <c r="AE62" i="1"/>
  <c r="AE61" i="1"/>
  <c r="AE60" i="1"/>
  <c r="AE59" i="1"/>
  <c r="AE58" i="1"/>
  <c r="AE57" i="1"/>
  <c r="AE56" i="1"/>
  <c r="AE55" i="1"/>
  <c r="AE54" i="1"/>
  <c r="AE53" i="1"/>
  <c r="AE52" i="1"/>
  <c r="AE51" i="1"/>
  <c r="AE50" i="1"/>
  <c r="AE49" i="1"/>
  <c r="AE48" i="1"/>
  <c r="AE47" i="1"/>
  <c r="AE46" i="1"/>
  <c r="AE45" i="1"/>
  <c r="AE44" i="1"/>
  <c r="AE43" i="1"/>
  <c r="AE42" i="1"/>
  <c r="AE41" i="1"/>
  <c r="AE40" i="1"/>
  <c r="AE39" i="1"/>
  <c r="AE38" i="1"/>
  <c r="AE37" i="1"/>
  <c r="AE36" i="1"/>
  <c r="AE35" i="1"/>
  <c r="AE34" i="1"/>
  <c r="AE33" i="1"/>
  <c r="AE32" i="1"/>
  <c r="AE31" i="1"/>
  <c r="AE30" i="1"/>
  <c r="AE29" i="1"/>
  <c r="AE28" i="1"/>
  <c r="AE27" i="1"/>
  <c r="AE26" i="1"/>
  <c r="AE25" i="1"/>
  <c r="AE24" i="1"/>
  <c r="AE23" i="1"/>
  <c r="AE22" i="1"/>
  <c r="AE21" i="1"/>
  <c r="AE20" i="1"/>
  <c r="AE19" i="1"/>
  <c r="AE18" i="1"/>
  <c r="AE17" i="1"/>
  <c r="AE16" i="1"/>
  <c r="AE15" i="1"/>
  <c r="AE14" i="1"/>
  <c r="AE13" i="1"/>
  <c r="AE12" i="1"/>
  <c r="AE11" i="1"/>
  <c r="AE10" i="1"/>
  <c r="AE9" i="1"/>
  <c r="AE8" i="1"/>
  <c r="AE7" i="1"/>
  <c r="AE6" i="1"/>
  <c r="AE5" i="1"/>
  <c r="AE4" i="1"/>
  <c r="AC103" i="1"/>
  <c r="AC102" i="1"/>
  <c r="AC101" i="1"/>
  <c r="AC100" i="1"/>
  <c r="AC99" i="1"/>
  <c r="AC98" i="1"/>
  <c r="AC97" i="1"/>
  <c r="AC96" i="1"/>
  <c r="AC95" i="1"/>
  <c r="AC94" i="1"/>
  <c r="AC93" i="1"/>
  <c r="AC92" i="1"/>
  <c r="AC91" i="1"/>
  <c r="AC90" i="1"/>
  <c r="AC89" i="1"/>
  <c r="AC88" i="1"/>
  <c r="AC87" i="1"/>
  <c r="AC86" i="1"/>
  <c r="AC85" i="1"/>
  <c r="AC84" i="1"/>
  <c r="AC83" i="1"/>
  <c r="AC82" i="1"/>
  <c r="AC81" i="1"/>
  <c r="AC80" i="1"/>
  <c r="AC79" i="1"/>
  <c r="AC78" i="1"/>
  <c r="AC77" i="1"/>
  <c r="AC76" i="1"/>
  <c r="AC75" i="1"/>
  <c r="AC74" i="1"/>
  <c r="AC73" i="1"/>
  <c r="AC72" i="1"/>
  <c r="AC71" i="1"/>
  <c r="AC70" i="1"/>
  <c r="AC69" i="1"/>
  <c r="AC68" i="1"/>
  <c r="AC67" i="1"/>
  <c r="AC66" i="1"/>
  <c r="AC65" i="1"/>
  <c r="AC64" i="1"/>
  <c r="AC63" i="1"/>
  <c r="AC62" i="1"/>
  <c r="AC61" i="1"/>
  <c r="AC60" i="1"/>
  <c r="AC59" i="1"/>
  <c r="AC58" i="1"/>
  <c r="AC57" i="1"/>
  <c r="AC56" i="1"/>
  <c r="AC55" i="1"/>
  <c r="AC54" i="1"/>
  <c r="AC53" i="1"/>
  <c r="AC52" i="1"/>
  <c r="AC51" i="1"/>
  <c r="AC50" i="1"/>
  <c r="AC49" i="1"/>
  <c r="AC48" i="1"/>
  <c r="AC47" i="1"/>
  <c r="AC46" i="1"/>
  <c r="AC45" i="1"/>
  <c r="AC44" i="1"/>
  <c r="AC43" i="1"/>
  <c r="AC42" i="1"/>
  <c r="AC41" i="1"/>
  <c r="AC40" i="1"/>
  <c r="AC39" i="1"/>
  <c r="AC38" i="1"/>
  <c r="AC37" i="1"/>
  <c r="AC36" i="1"/>
  <c r="AC35" i="1"/>
  <c r="AC34" i="1"/>
  <c r="AC33" i="1"/>
  <c r="AC32" i="1"/>
  <c r="AC31" i="1"/>
  <c r="AC30" i="1"/>
  <c r="AC29" i="1"/>
  <c r="AC28" i="1"/>
  <c r="AC27" i="1"/>
  <c r="AC26" i="1"/>
  <c r="AC25" i="1"/>
  <c r="AC24" i="1"/>
  <c r="AC23" i="1"/>
  <c r="AC22" i="1"/>
  <c r="AC21" i="1"/>
  <c r="AC20" i="1"/>
  <c r="AC19" i="1"/>
  <c r="AC18" i="1"/>
  <c r="AC17" i="1"/>
  <c r="AC16" i="1"/>
  <c r="AC15" i="1"/>
  <c r="AC14" i="1"/>
  <c r="AC13" i="1"/>
  <c r="AC12" i="1"/>
  <c r="AC11" i="1"/>
  <c r="AC10" i="1"/>
  <c r="AC9" i="1"/>
  <c r="AC8" i="1"/>
  <c r="AC7" i="1"/>
  <c r="AC6" i="1"/>
  <c r="AC5" i="1"/>
  <c r="AC4" i="1"/>
  <c r="AB103" i="1"/>
  <c r="AB102" i="1"/>
  <c r="AB101" i="1"/>
  <c r="AB100" i="1"/>
  <c r="AB99" i="1"/>
  <c r="AB98" i="1"/>
  <c r="AB97" i="1"/>
  <c r="AB96" i="1"/>
  <c r="AB95" i="1"/>
  <c r="AB94" i="1"/>
  <c r="AB93" i="1"/>
  <c r="AB92" i="1"/>
  <c r="AB91" i="1"/>
  <c r="AB90" i="1"/>
  <c r="AB89" i="1"/>
  <c r="AB88" i="1"/>
  <c r="AB87" i="1"/>
  <c r="AB86" i="1"/>
  <c r="AB85" i="1"/>
  <c r="AB84" i="1"/>
  <c r="AB83" i="1"/>
  <c r="AB82" i="1"/>
  <c r="AB81" i="1"/>
  <c r="AB80" i="1"/>
  <c r="AB79" i="1"/>
  <c r="AB78" i="1"/>
  <c r="AB77" i="1"/>
  <c r="AB76" i="1"/>
  <c r="AB75" i="1"/>
  <c r="AB74" i="1"/>
  <c r="AB73" i="1"/>
  <c r="AB72" i="1"/>
  <c r="AB71" i="1"/>
  <c r="AB70" i="1"/>
  <c r="AB69" i="1"/>
  <c r="AB68" i="1"/>
  <c r="AB67" i="1"/>
  <c r="AB66" i="1"/>
  <c r="AB65" i="1"/>
  <c r="AB64" i="1"/>
  <c r="AB63" i="1"/>
  <c r="AB62" i="1"/>
  <c r="AB61" i="1"/>
  <c r="AB60" i="1"/>
  <c r="AB59" i="1"/>
  <c r="AB58" i="1"/>
  <c r="AB57" i="1"/>
  <c r="AB56" i="1"/>
  <c r="AB55" i="1"/>
  <c r="AB54" i="1"/>
  <c r="AB53" i="1"/>
  <c r="AB52" i="1"/>
  <c r="AB51" i="1"/>
  <c r="AB50" i="1"/>
  <c r="AB49" i="1"/>
  <c r="AB48" i="1"/>
  <c r="AB47" i="1"/>
  <c r="AB46" i="1"/>
  <c r="AB45" i="1"/>
  <c r="AB44" i="1"/>
  <c r="AB43" i="1"/>
  <c r="AB42" i="1"/>
  <c r="AB41" i="1"/>
  <c r="AB40" i="1"/>
  <c r="AB39" i="1"/>
  <c r="AB38" i="1"/>
  <c r="AB37" i="1"/>
  <c r="AB36" i="1"/>
  <c r="AB35" i="1"/>
  <c r="AB34" i="1"/>
  <c r="AB33" i="1"/>
  <c r="AB32" i="1"/>
  <c r="AB31" i="1"/>
  <c r="AB30" i="1"/>
  <c r="AB29" i="1"/>
  <c r="AB28" i="1"/>
  <c r="AB27" i="1"/>
  <c r="AB26" i="1"/>
  <c r="AB25" i="1"/>
  <c r="AB24" i="1"/>
  <c r="AB23" i="1"/>
  <c r="AB22" i="1"/>
  <c r="AB21" i="1"/>
  <c r="AB20" i="1"/>
  <c r="AB19" i="1"/>
  <c r="AB18" i="1"/>
  <c r="AB17" i="1"/>
  <c r="AB16" i="1"/>
  <c r="AB15" i="1"/>
  <c r="AB14" i="1"/>
  <c r="AB13" i="1"/>
  <c r="AB12" i="1"/>
  <c r="AB11" i="1"/>
  <c r="AB10" i="1"/>
  <c r="AB9" i="1"/>
  <c r="AB8" i="1"/>
  <c r="AB7" i="1"/>
  <c r="AB6" i="1"/>
  <c r="AB5" i="1"/>
  <c r="AB4" i="1"/>
  <c r="O103" i="1"/>
  <c r="O102" i="1"/>
  <c r="O101" i="1"/>
  <c r="O100" i="1"/>
  <c r="O99" i="1"/>
  <c r="O98" i="1"/>
  <c r="O97" i="1"/>
  <c r="O96" i="1"/>
  <c r="O95" i="1"/>
  <c r="O94" i="1"/>
  <c r="O93" i="1"/>
  <c r="O92" i="1"/>
  <c r="O91" i="1"/>
  <c r="O90" i="1"/>
  <c r="O89" i="1"/>
  <c r="O88" i="1"/>
  <c r="O87" i="1"/>
  <c r="O86" i="1"/>
  <c r="O85" i="1"/>
  <c r="O84" i="1"/>
  <c r="O83" i="1"/>
  <c r="O82" i="1"/>
  <c r="O81" i="1"/>
  <c r="O80" i="1"/>
  <c r="O79" i="1"/>
  <c r="O78" i="1"/>
  <c r="O77" i="1"/>
  <c r="O76" i="1"/>
  <c r="O75" i="1"/>
  <c r="O74" i="1"/>
  <c r="O73" i="1"/>
  <c r="O72" i="1"/>
  <c r="O71" i="1"/>
  <c r="O70" i="1"/>
  <c r="O69" i="1"/>
  <c r="O68" i="1"/>
  <c r="O67" i="1"/>
  <c r="O66" i="1"/>
  <c r="O65" i="1"/>
  <c r="O64" i="1"/>
  <c r="O63" i="1"/>
  <c r="O62" i="1"/>
  <c r="O61" i="1"/>
  <c r="O60" i="1"/>
  <c r="O59" i="1"/>
  <c r="O58" i="1"/>
  <c r="O57" i="1"/>
  <c r="O56" i="1"/>
  <c r="O55" i="1"/>
  <c r="O54" i="1"/>
  <c r="O53" i="1"/>
  <c r="O52" i="1"/>
  <c r="O51" i="1"/>
  <c r="O50" i="1"/>
  <c r="O49" i="1"/>
  <c r="O48" i="1"/>
  <c r="O47" i="1"/>
  <c r="O46" i="1"/>
  <c r="O45" i="1"/>
  <c r="O44" i="1"/>
  <c r="O43" i="1"/>
  <c r="O42" i="1"/>
  <c r="O41" i="1"/>
  <c r="O40" i="1"/>
  <c r="O39" i="1"/>
  <c r="O38" i="1"/>
  <c r="O37" i="1"/>
  <c r="O36" i="1"/>
  <c r="O35" i="1"/>
  <c r="O34" i="1"/>
  <c r="O33" i="1"/>
  <c r="O32" i="1"/>
  <c r="O31" i="1"/>
  <c r="O30" i="1"/>
  <c r="O29" i="1"/>
  <c r="O28" i="1"/>
  <c r="O27" i="1"/>
  <c r="O26" i="1"/>
  <c r="O25" i="1"/>
  <c r="O24" i="1"/>
  <c r="O23" i="1"/>
  <c r="O22" i="1"/>
  <c r="O21" i="1"/>
  <c r="O20" i="1"/>
  <c r="O19" i="1"/>
  <c r="O18" i="1"/>
  <c r="O17" i="1"/>
  <c r="O16" i="1"/>
  <c r="O15" i="1"/>
  <c r="O14" i="1"/>
  <c r="O13" i="1"/>
  <c r="O12" i="1"/>
  <c r="O11" i="1"/>
  <c r="O10" i="1"/>
  <c r="O9" i="1"/>
  <c r="O8" i="1"/>
  <c r="O7" i="1"/>
  <c r="O6" i="1"/>
  <c r="O5" i="1"/>
  <c r="O4" i="1"/>
  <c r="P103" i="1"/>
  <c r="P102" i="1"/>
  <c r="P101" i="1"/>
  <c r="P100" i="1"/>
  <c r="P99" i="1"/>
  <c r="P98" i="1"/>
  <c r="P97" i="1"/>
  <c r="P96" i="1"/>
  <c r="P95" i="1"/>
  <c r="P94" i="1"/>
  <c r="P93" i="1"/>
  <c r="P92" i="1"/>
  <c r="P91" i="1"/>
  <c r="P90" i="1"/>
  <c r="P89" i="1"/>
  <c r="P88" i="1"/>
  <c r="P87" i="1"/>
  <c r="P86" i="1"/>
  <c r="P85" i="1"/>
  <c r="P84" i="1"/>
  <c r="P83" i="1"/>
  <c r="P82" i="1"/>
  <c r="P81" i="1"/>
  <c r="P80" i="1"/>
  <c r="P79" i="1"/>
  <c r="P78" i="1"/>
  <c r="P77" i="1"/>
  <c r="P76" i="1"/>
  <c r="P75" i="1"/>
  <c r="P74" i="1"/>
  <c r="P73" i="1"/>
  <c r="P72" i="1"/>
  <c r="P71" i="1"/>
  <c r="P70" i="1"/>
  <c r="P69" i="1"/>
  <c r="P68" i="1"/>
  <c r="P67" i="1"/>
  <c r="P66" i="1"/>
  <c r="P65" i="1"/>
  <c r="P64" i="1"/>
  <c r="P63" i="1"/>
  <c r="P62" i="1"/>
  <c r="P61" i="1"/>
  <c r="P60" i="1"/>
  <c r="P59" i="1"/>
  <c r="P58" i="1"/>
  <c r="P57" i="1"/>
  <c r="P56" i="1"/>
  <c r="P55" i="1"/>
  <c r="P54" i="1"/>
  <c r="P53" i="1"/>
  <c r="P52" i="1"/>
  <c r="P51" i="1"/>
  <c r="P50" i="1"/>
  <c r="P49" i="1"/>
  <c r="P48" i="1"/>
  <c r="P47" i="1"/>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P15" i="1"/>
  <c r="P14" i="1"/>
  <c r="P13" i="1"/>
  <c r="P12" i="1"/>
  <c r="P11" i="1"/>
  <c r="P10" i="1"/>
  <c r="P9" i="1"/>
  <c r="P8" i="1"/>
  <c r="P7" i="1"/>
  <c r="P6" i="1"/>
  <c r="P5" i="1"/>
  <c r="P4" i="1"/>
  <c r="L5" i="1"/>
  <c r="L6" i="1"/>
  <c r="L7" i="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4" i="1"/>
  <c r="K103" i="1"/>
  <c r="K102" i="1"/>
  <c r="K101" i="1"/>
  <c r="K100" i="1"/>
  <c r="K99" i="1"/>
  <c r="K98" i="1"/>
  <c r="K97" i="1"/>
  <c r="K96" i="1"/>
  <c r="K95" i="1"/>
  <c r="K94" i="1"/>
  <c r="K93" i="1"/>
  <c r="K92" i="1"/>
  <c r="K91" i="1"/>
  <c r="K90" i="1"/>
  <c r="K89" i="1"/>
  <c r="K88" i="1"/>
  <c r="K87" i="1"/>
  <c r="K86" i="1"/>
  <c r="K85" i="1"/>
  <c r="K84" i="1"/>
  <c r="K83" i="1"/>
  <c r="K82" i="1"/>
  <c r="K81" i="1"/>
  <c r="K80" i="1"/>
  <c r="K79" i="1"/>
  <c r="K78" i="1"/>
  <c r="K77" i="1"/>
  <c r="K76" i="1"/>
  <c r="K75" i="1"/>
  <c r="K74" i="1"/>
  <c r="K73" i="1"/>
  <c r="K72" i="1"/>
  <c r="K71" i="1"/>
  <c r="K70" i="1"/>
  <c r="K69" i="1"/>
  <c r="K68" i="1"/>
  <c r="K67" i="1"/>
  <c r="K66" i="1"/>
  <c r="K65" i="1"/>
  <c r="K64" i="1"/>
  <c r="K63" i="1"/>
  <c r="K62" i="1"/>
  <c r="K61" i="1"/>
  <c r="K60" i="1"/>
  <c r="K59" i="1"/>
  <c r="K58"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K10" i="1"/>
  <c r="K9" i="1"/>
  <c r="K8" i="1"/>
  <c r="K7" i="1"/>
  <c r="K6" i="1"/>
  <c r="K5" i="1"/>
  <c r="K4" i="1"/>
</calcChain>
</file>

<file path=xl/sharedStrings.xml><?xml version="1.0" encoding="utf-8"?>
<sst xmlns="http://schemas.openxmlformats.org/spreadsheetml/2006/main" count="4345" uniqueCount="503">
  <si>
    <t>hospital_name</t>
  </si>
  <si>
    <t>last_updated_on</t>
  </si>
  <si>
    <t>version</t>
  </si>
  <si>
    <t>hospital_location</t>
  </si>
  <si>
    <t>hospital_address</t>
  </si>
  <si>
    <t>license_number|[state]</t>
  </si>
  <si>
    <t>To the best of its knowledge and belief, the hospital has included all applicable standard charge information in accordance with the requirements of 45 CFR 180.50, and the information encoded is true, accurate, and complete as of the date indicated.</t>
  </si>
  <si>
    <t>description</t>
  </si>
  <si>
    <t>code|1</t>
  </si>
  <si>
    <t>code|1|type</t>
  </si>
  <si>
    <t>setting</t>
  </si>
  <si>
    <t>Discounted Cash Price</t>
  </si>
  <si>
    <t>standard_charge|Aetna|Commercial POS|negotiated_dollar</t>
  </si>
  <si>
    <t>standard_charge|Aetna|Medicare Advantage HMO|negotiated_dollar</t>
  </si>
  <si>
    <t>standard_charge|Aetna|Medicare Advantage PPO|negotiated_dollar</t>
  </si>
  <si>
    <t>standard_charge|AMBETTER by PA Health and Wellness|Commercial PPO|negotiated_dollar</t>
  </si>
  <si>
    <t>standard_charge|Amerihealth Caritas|Managed Medicaid HMO|negotiated_dollar</t>
  </si>
  <si>
    <t>standard_charge|Amerihealth Caritas VIP Care|Commercial HMO|negotiated_dollar</t>
  </si>
  <si>
    <t>standard_charge|Amerihealth Caritas VIP Care|Commercial PPO|negotiated_dollar</t>
  </si>
  <si>
    <t>standard_charge|Cigna|Commercial POS|negotiated_dollar</t>
  </si>
  <si>
    <t>standard_charge|First Priority Health|Commercial HMO|negotiated_dollar</t>
  </si>
  <si>
    <t>standard_charge|Freedom Blue|Medicare Advanage HMO|negotiated_dollar</t>
  </si>
  <si>
    <t>standard_charge|Freedom Blue|Medicare Advanage PPO|negotiated_dollar</t>
  </si>
  <si>
    <t>standard_charge|Geisinger Gold|Medicare Advantage HMO|negotiated_dollar</t>
  </si>
  <si>
    <t>standard_charge|Geisinger Gold|Medicare Advantage PPO|negotiated_dollar</t>
  </si>
  <si>
    <t>standard_charge|Geisinger Health Family|Managed Medicaid HMO|negotiated_dollar</t>
  </si>
  <si>
    <t>standard_charge|Geisinger|Commercial PPO|negotiated_dollar</t>
  </si>
  <si>
    <t>standard_charge|Highmark|Commercial PPO|negotiated_dollar</t>
  </si>
  <si>
    <t>standard_charge|Highmark|Medicare Advantage HMO|negotiated_dollar</t>
  </si>
  <si>
    <t>standard_charge|Highmark|Medicare Advantage PPO|negotiated_dollar</t>
  </si>
  <si>
    <t>standard_charge|Humana|Commercial PPO|negotiated_dollar</t>
  </si>
  <si>
    <t>standard_charge|Humana Choice|Medicare Advantage HMO|negotiated_dollar</t>
  </si>
  <si>
    <t>standard_charge|PA Health and Wellness|Managed Medicaid HMO|negotiated_dollar</t>
  </si>
  <si>
    <t>standard_charge|PA Health and Wellness Allwell|Medicare Advantage HMO|negotiated_dollar</t>
  </si>
  <si>
    <t>standard_charge|PA Health and Wellness Allwell|Medicare Advantage PPO|negotiated_dollar</t>
  </si>
  <si>
    <t>standard_charge|United Healthcare|Commercial HMO|negotiated_dollar</t>
  </si>
  <si>
    <t>standard_charge|United Healthcare|Commercial PPO|negotiated_dollar</t>
  </si>
  <si>
    <t>standard_charge|UPMC Community Healthchoices|Medicaid Advantage HMO|negotiated_dollar</t>
  </si>
  <si>
    <t>standard_charge|UPMC Community Healthchoices|Medicaid Advantage PPO|negotiated_dollar</t>
  </si>
  <si>
    <t>standard_charge|UPMC For Life|Medicare Advantage HMO|negotiated_dollar</t>
  </si>
  <si>
    <t>standard_charge|UPMC For Life|Medicare Advantage PPO|negotiated_dollar</t>
  </si>
  <si>
    <t>standard_charge|UPMC|Commercial HMO|negotiated_dollar</t>
  </si>
  <si>
    <t>standard_charge|UPMC|Commercial PPO|negotiated_dollar</t>
  </si>
  <si>
    <t>standard_charge|Wellcare|Commercial PPO|negotiated_dollar</t>
  </si>
  <si>
    <t>additional_generic_notes</t>
  </si>
  <si>
    <t xml:space="preserve">Stroke with Motor Score &gt;= 72.50, Tier 1, Tier 2, Tier 3, and No Comorbidity Tier </t>
  </si>
  <si>
    <t>LOCAL</t>
  </si>
  <si>
    <t>inpatient</t>
  </si>
  <si>
    <t>$1800 per day</t>
  </si>
  <si>
    <t>Exact amounts may vary based on patient specific diagnosis and functional levels.  Excludes professional fees.</t>
  </si>
  <si>
    <t xml:space="preserve">Stroke with Motor Score &gt;= 63.50 and Motor Score &lt; 72.50, Tier 1, Tier 2, Tier 3, and No Comorbidity Tier </t>
  </si>
  <si>
    <t xml:space="preserve">Stroke with Motor Score &gt;= 50.50 and Motor Score &lt; 63.50, Tier 1, Tier 2, Tier 3, and No Comorbidity Tier </t>
  </si>
  <si>
    <t xml:space="preserve">Stroke with Motor Score &gt;= 41.50 and Motor Score &lt; 50.50, Tier 1, Tier 2, Tier 3, and No Comorbidity Tier </t>
  </si>
  <si>
    <t xml:space="preserve">Stroke with Motor Score &lt; 41.50 and Age &gt;=84.50, Tier 1, Tier 2, Tier 3, and No Comorbidity Tier </t>
  </si>
  <si>
    <t xml:space="preserve">Stroke with Motor Score &lt; 41.50 and Age &lt; 84.50, Tier 1, Tier 2, Tier 3, and No Comorbidity Tier </t>
  </si>
  <si>
    <t xml:space="preserve">Traumatic brain injury with Motor Score &gt;= 73.50, Tier 1, Tier 2, Tier 3, and No Comorbidity Tier </t>
  </si>
  <si>
    <t xml:space="preserve">Traumatic brain injury with Motor Score &gt;= 61.50 and Motor Score &lt; 73.50, Tier 1, Tier 2, Tier 3, and No Comorbidity Tier </t>
  </si>
  <si>
    <t>Traumatic brain injury with Motor Score &gt;= 49.50 and Motor Score &lt; 61.50, Tier 1, Tier 2, Tier 3, and No Comorbidity Tier</t>
  </si>
  <si>
    <t>Traumatic brain injury with Motor Score &gt;= 35.50 and Motor Score &lt; 49.50, Tier 1, Tier 2, Tier 3, and No Comorbidity Tier</t>
  </si>
  <si>
    <t>Traumatic brain injury with Motor Score &lt; 35.50, Tier 1, Tier 2, Tier 3, and No Comorbidity Tier</t>
  </si>
  <si>
    <t>Non-traumatic brain injury with Motor Score &gt;= 65.50, Tier 1, Tier 2, Tier 3, and No Comorbidity Tier</t>
  </si>
  <si>
    <t>Non-traumatic brain injury with Motor Score &gt;= 52.50 and Motor Score &lt; 65.50, Tier 1, Tier 2, Tier 3, and No Comorbidity Tier</t>
  </si>
  <si>
    <t>Non-traumatic brain injury with Motor Score &gt;= 42.50 and Motor Score &lt; 52.50, Tier 1, Tier 2, Tier 3, and No Comorbidity Tier</t>
  </si>
  <si>
    <t>Non-traumatic brain injury with Motor Score &lt; 42.50 and Age &gt;= 78.50, Tier 1, Tier 2, Tier 3, and No Comorbidity Tier</t>
  </si>
  <si>
    <t>Non-traumatic brain injury with Motor Score &lt; 42.50 and Age &lt; 78.50, Tier 1, Tier 2, Tier 3, and No Comorbidity Tier</t>
  </si>
  <si>
    <t>Traumatic spinal cord injury with Motor Score &gt;= 56.50, Tier 1, Tier 2, Tier 3, and No Comorbidity Tier</t>
  </si>
  <si>
    <t>Traumatic spinal cord injury with Motor Score &gt;= 47.50 and Motor Score &lt; 56.50, Tier 1, Tier 2, Tier 3, and No Comorbidity Tier</t>
  </si>
  <si>
    <t>Traumatic spinal cord injury with Motor Score &gt;= 41.50 and Motor Score &lt; 47.50, Tier 1, Tier 2, Tier 3, and No Comorbidity Tier</t>
  </si>
  <si>
    <t>Traumatic spinal cord injury with Motor Score &lt; 31.50 and Age &lt; 61.50, Tier 1, Tier 2, Tier 3, and No Comorbidity Tier</t>
  </si>
  <si>
    <t>Traumatic spinal cord injury with Motor Score &gt;= 31.50 and Motor Score &lt; 41.50, Tier 1, Tier 2, Tier 3, and No Comorbidity Tier</t>
  </si>
  <si>
    <t>Traumatic spinal cord injury with Motor Score &gt;= 24.50 and Motor Score &lt; 31.50 and Age &gt;=61.50, Tier 1, Tier 2, Tier 3, and No Comorbidity Tier</t>
  </si>
  <si>
    <t>Traumatic spinal cord injury with Motor Score &lt; 24.50 and Age &gt;= 61.50, Tier 1, Tier 2, Tier 3, and No Comorbidity Tier</t>
  </si>
  <si>
    <t>Non-traumatic spinal cord injury with Motor Score  &gt;= 60.50, Tier 1, Tier 2, Tier 3, and No Comorbidity Tier</t>
  </si>
  <si>
    <t>Non-traumatic spinal cord injury with Motor Score  &gt;= 53.50 and Motor Score &lt; 60.50, Tier 1, Tier 2, Tier 3, and No Comorbidity Tier</t>
  </si>
  <si>
    <t>Non-traumatic spinal cord injury with Motor Score &gt;= 48.50 and Motor Score &lt; 53.50, Tier 1, Tier 2, Tier 3, and No Comorbidity Tier</t>
  </si>
  <si>
    <t>Non-traumatic spinal cord injury with Motor Score &gt;= 39.50 and Motor Score &lt; 48.50, Tier 1, Tier 2, Tier 3, and No Comorbidity Tier</t>
  </si>
  <si>
    <t>Non-traumatic spinal cord injury with Motor Score &lt; 39.50, Tier 1, Tier 2, Tier 3, and No Comorbidity Tier</t>
  </si>
  <si>
    <t>Neurological with Motor Score &gt;= 64.50, Tier 1, Tier 2, Tier 3, and No Comorbidity Tier</t>
  </si>
  <si>
    <t>Neurological with Motor Score &gt;= 52.50 and Motor Score &lt; 64.50, Tier 1, Tier 2, Tier 3, and No Comorbidity Tier</t>
  </si>
  <si>
    <t>Neurological with Motor Score &gt;= 43.50 and Motor Score &lt; 52.50, Tier 1, Tier 2, Tier 3, and No Comorbidity Tier</t>
  </si>
  <si>
    <t>Neurological with Motor Score &lt; 43.50, Tier 1, Tier 2, Tier 3, and No Comorbidity Tier</t>
  </si>
  <si>
    <t>Fracture of lower extremity with Motor Score &gt;= 61.50, Tier 1, Tier 2, Tier 3, and No Comorbidity Tier</t>
  </si>
  <si>
    <t>Fracture of lower extremity with Motor Score &gt;= 52.50 and Motor Score &lt; 61.50, Tier 1, Tier 2, Tier 3, and No Comorbidity Tier</t>
  </si>
  <si>
    <t>Fracture of lower extremity with Motor Score &gt;= 41.50 and Motor Score &lt; 52.50, Tier 1, Tier 2, Tier 3, and No Comorbidity Tier</t>
  </si>
  <si>
    <t>Fracture of lower extremity with Motor Score &lt; 41.50, Tier 1, Tier 2, Tier 3, and No Comorbidity Tier</t>
  </si>
  <si>
    <t>Replacement of lower-extremity joint with Motor Score &gt;= 63.50, Tier 1, Tier 2, Tier 3, and No Comorbidity Tier</t>
  </si>
  <si>
    <t>Replacement of lower-extremity joint with Motor Score &gt;= 57.50 and Motor Score &lt; 63.50, Tier 1, Tier 2, Tier 3, and No Comorbidity Tier</t>
  </si>
  <si>
    <t>Replacement of lower-extremity joint with Motor Score &gt;= 51.50 and Motor Score &lt; 57.50, Tier 1, Tier 2, Tier 3, and No Comorbidity Tier</t>
  </si>
  <si>
    <t>Replacement of lower-extremity joint with Motor Score &gt;= 42.50 and Motor Score &lt; 51.50, Tier 1, Tier 2, Tier 3, and No Comorbidity Tier</t>
  </si>
  <si>
    <t>Replacement of lower-extremity joint with Motor Score &lt; 42.50, Tier 1, Tier 2, Tier 3, and No Comorbidity Tier</t>
  </si>
  <si>
    <t>Other orthopedic with Motor Score &gt;= 63.50, Tier 1, Tier 2, Tier 3, and No Comorbidity Tier</t>
  </si>
  <si>
    <t>Other orthopedic with Motor Score &gt;= 51.50 and Motor Score &lt; 63.50, Tier 1, Tier 2, Tier 3, and No Comorbidity Tier</t>
  </si>
  <si>
    <t>Other orthopedic with Motor Score &gt;= 44.50 and Motor Score &lt; 51.50, Tier 1, Tier 2, Tier 3, and No Comorbidity Tier</t>
  </si>
  <si>
    <t>Other orthopedic with Motor Score &lt; 44.50, Tier 1, Tier 2, Tier 3, and No Comorbidity Tier</t>
  </si>
  <si>
    <t>Amputation lower extremity with Motor Score &gt;= 64.50, Tier 1, Tier 2, Tier 3, and No Comorbidity Tier</t>
  </si>
  <si>
    <t>Amputation lower extremity with Motor Score &gt;= 55.50 and Motor Score &lt; 64.50, Tier 1, Tier 2, Tier 3, and No Comorbidity Tier</t>
  </si>
  <si>
    <t>Amputation lower extremity with Motor Score &gt;= 47.50 and Motor Score &lt; 55.50, Tier 1, Tier 2, Tier 3, and No Comorbidity Tier</t>
  </si>
  <si>
    <t>Amputation lower extremity with Motor Score &lt; 47.50, Tier 1, Tier 2, Tier 3, and No Comorbidity Tier</t>
  </si>
  <si>
    <t>Amputation non-lower extremity with Motor Score &gt;= 58.50, Tier 1, Tier 2, Tier 3, and No Comorbidity Tier</t>
  </si>
  <si>
    <t>Amputation non-lower extremity with Motor Score &gt;= 52.50 and Motor Score &lt;58.50, Tier 1, Tier 2, Tier 3, and No Comorbidity Tier</t>
  </si>
  <si>
    <t>Amputation non-lower extremity with Motor Score &lt; 52.50, Tier 1, Tier 2, Tier 3, and No Comorbidity Tier</t>
  </si>
  <si>
    <t>Osteoarthritis with Motor Score &gt;= 61.50, Tier 1, Tier 2, Tier 3, and No Comorbidity Tier</t>
  </si>
  <si>
    <t>Osteoarthritis with Motor Score &gt;= 49.50 and Motor Score &lt; 61.50, Tier 1, Tier 2, Tier 3, and No Comorbidity Tier</t>
  </si>
  <si>
    <t>Osteoarthritis with Motor Score &lt; 49.50 and Age &gt;= 74.50, Tier 1, Tier 2, Tier 3, and No Comorbidity Tier</t>
  </si>
  <si>
    <t>Osteoarthritis with Motor Score &lt; 49.50 and Age &lt; 74.50, Tier 1, Tier 2, Tier 3, and No Comorbidity Tier</t>
  </si>
  <si>
    <t>Rheumatoid other arthritis with Motor Score &gt;= 62.50, Tier 1, Tier 2, Tier 3, and No Comorbidity Tier</t>
  </si>
  <si>
    <t>Rheumatoid other arthritis with Motor Score &gt;= 51.50 and Motor Score &lt; 62.50, Tier 1, Tier 2, Tier 3, and No Comorbidity Tier</t>
  </si>
  <si>
    <t>Rheumatoid other arthritis with Motor Score &gt;= 44.50 and Motor Score &lt; 51.50 and Age &gt;= 64.50, Tier 1, Tier 2, Tier 3, and No Comorbidity Tier</t>
  </si>
  <si>
    <t>Rheumatoid other arthritis with Motor Score &lt; 44.50 and Age &gt;= 64.50, Tier 1, Tier 2, Tier 3, and No Comorbidity Tier</t>
  </si>
  <si>
    <t>Rheumatoid other arthritis with Motor Score &lt; 51.50 and Age &lt; 64.50, Tier 1, Tier 2, Tier 3, and No Comorbidity Tier</t>
  </si>
  <si>
    <t>Cardiac with Motor Score &gt;= 68.50, Tier 1, Tier 2, Tier 3, and No Comorbidity Tier</t>
  </si>
  <si>
    <t>Cardiac with Motor Score &gt;= 55.50 and Motor Score &lt; 68.50, Tier 1, Tier 2, Tier 3, and No Comorbidity Tier</t>
  </si>
  <si>
    <t>Cardiac with Motor Score &gt;= 45.50 and Motor Score &lt; 55.50, Tier 1, Tier 2, Tier 3, and No Comorbidity Tier</t>
  </si>
  <si>
    <t>Cardiac with Motor Score &lt; 45.50, Tier 1, Tier 2, Tier 3, and No Comorbidity Tier</t>
  </si>
  <si>
    <t>Pulmonary with Motor Score &gt;= 68.50, Tier 1, Tier 2, Tier 3, and No Comorbidity Tier</t>
  </si>
  <si>
    <t>Pulmonary with Motor Score &gt;= 56.50 and Motor Score &lt; 68.50, Tier 1, Tier 2, Tier 3, and No Comorbidity Tier</t>
  </si>
  <si>
    <t>Pulmonary with Motor Score &gt;= 45.50 and Motor Score &lt; 56.50, Tier 1, Tier 2, Tier 3, and No Comorbidity Tier</t>
  </si>
  <si>
    <t>Pulmonary with Motor Score &lt; 45.50, Tier 1, Tier 2, Tier 3, and No Comorbidity Tier</t>
  </si>
  <si>
    <t>Pain syndrome with Motor Score &gt;= 65.50, Tier 1, Tier 2, Tier 3, and No Comorbidity Tier</t>
  </si>
  <si>
    <t>Pain syndrome with Motor Score &gt;= 58.50 and Motor Score &lt; 65.50, Tier 1, Tier 2, Tier 3, and No Comorbidity Tier</t>
  </si>
  <si>
    <t>Pain syndrome with Motor Score &gt;= 43.50 and Motor Score &lt; 58.50, Tier 1, Tier 2, Tier 3, and No Comorbidity Tier</t>
  </si>
  <si>
    <t>Pain syndrome with Motor Score &lt; 43.50, Tier 1, Tier 2, Tier 3, and No Comorbidity Tier</t>
  </si>
  <si>
    <t>Major multiple trauma without brain or spinal cord injury with Motor Score &gt;= 57.50, Tier 1, Tier 2, Tier 3, and No Comorbidity Tier</t>
  </si>
  <si>
    <t>Major multiple trauma without brain or spinal cord injury with Motor Score &gt;= 50.50 and Motor Score &lt; 57.50, Tier 1, Tier 2, Tier 3, and No Comorbidity Tier</t>
  </si>
  <si>
    <t>Major multiple trauma without brain or spinal cord injury with Motor Score &gt;= 41.50 and Motor Score &lt; 50.50, Tier 1, Tier 2, Tier 3, and No Comorbidity Tier</t>
  </si>
  <si>
    <t>Major multiple trauma without brain or spinal cord injury with Motor Score &gt;= 36.50 and Motor Score &lt; 41.50, Tier 1, Tier 2, Tier 3, and No Comorbidity Tier</t>
  </si>
  <si>
    <t>Major multiple trauma without brain or spinal cord injury with Motor Score &lt; 36.50, Tier 1, Tier 2, Tier 3, and No Comorbidity Tier</t>
  </si>
  <si>
    <t>Major multiple trauma with brain or spinal cord injury with Motor Score &gt;= 67.50, Tier 1, Tier 2, Tier 3, and No Comorbidity Tier</t>
  </si>
  <si>
    <t>Major multiple trauma with brain or spinal cord injury with Motor Score &gt;= 55.50 and Motor Score &lt; 67.50, Tier 1, Tier 2, Tier 3, and No Comorbidity Tier</t>
  </si>
  <si>
    <t>Major multiple trauma with brain or spinal cord injury with Motor Score &gt;= 45.50 and Motor Score &lt; 55.50, Tier 1, Tier 2, Tier 3, and No Comorbidity Tier</t>
  </si>
  <si>
    <t>Major multiple trauma with brain or spinal cord injury with Motor Score &gt;= 40.50 and Motor Score &lt; 45.50, Tier 1, Tier 2, Tier 3, and No Comorbidity Tier</t>
  </si>
  <si>
    <t>Major multiple trauma with brain or spinal cord injury with Motor Score &gt;= 30.50 and Motor Score &lt; 40.50, Tier 1, Tier 2, Tier 3, and No Comorbidity Tier</t>
  </si>
  <si>
    <t>Major multiple trauma with brain or spinal cord injury with Motor Score &lt; 30.50, Tier 1, Tier 2, Tier 3, and No Comorbidity Tier</t>
  </si>
  <si>
    <t>Guillain-Barre with Motor Score &gt;= 66.50, Tier 1, Tier 2, Tier 3, and No Comorbidity Tier</t>
  </si>
  <si>
    <t>Guillain-Barre with Motor Score &gt;= 51.50 and Motor Score &lt; 66.50, Tier 1, Tier 2, Tier 3, and No Comorbidity Tier</t>
  </si>
  <si>
    <t>Guillain-Barre with Motor Score &gt;= 38.50 and Motor Score &lt; 51.50, Tier 1, Tier 2, Tier 3, and No Comorbidity Tier</t>
  </si>
  <si>
    <t>Guillain-Barre with Motor Score &lt; 38.50, Tier 1, Tier 2, Tier 3, and No Comorbidity Tier</t>
  </si>
  <si>
    <t>Miscellaneous with Motor Score &gt;= 66.50, Tier 1, Tier 2, Tier 3, and No Comorbidity Tier</t>
  </si>
  <si>
    <t>Miscellaneous with Motor Score &gt;= 55.50 and Motor Score &lt; 66.50, Tier 1, Tier 2, Tier 3, and No Comorbidity Tier</t>
  </si>
  <si>
    <t>Miscellaneous with Motor Score &gt;= 46.50 and Motor Score &lt; 55.50, Tier 1, Tier 2, Tier 3, and No Comorbidity Tier</t>
  </si>
  <si>
    <t>Miscellaneous with Motor Score &lt; 46.50 and Age &gt;= 77.50, Tier 1, Tier 2, Tier 3, and No Comorbidity Tier</t>
  </si>
  <si>
    <t>Miscellaneous with Motor Score &lt; 46.50 and Age &lt; 77.50, Tier 1, Tier 2, Tier 3, and No Comorbidity Tier</t>
  </si>
  <si>
    <t>Burns with Motor Score &gt;= 52.50, Tier 1, Tier 2, Tier 3, and No Comorbidity Tier</t>
  </si>
  <si>
    <t>Burns with Motor Score &lt; 52.50, Tier 1, Tier 2, Tier 3, and No Comorbidity Tier</t>
  </si>
  <si>
    <t>Short-stay cases, length of stay is 3 days or fewer</t>
  </si>
  <si>
    <t>Expired, orthopedic, length of stay is 13 days or fewer</t>
  </si>
  <si>
    <t>Expired, orthopedic, length of stay is 14 days or more</t>
  </si>
  <si>
    <t>Expired, not orthopedic, length of stay is 15 days or fewer</t>
  </si>
  <si>
    <t>Expired, not orthopedic, length of stay is 16 days or more</t>
  </si>
  <si>
    <t>generic inpatient rehabilitation per diem rate</t>
  </si>
  <si>
    <t>PT Initial Visit</t>
  </si>
  <si>
    <t>outpatient</t>
  </si>
  <si>
    <t>Exact amounts may vary based on patient specific insurance policy rules and procedures.</t>
  </si>
  <si>
    <t>PT Subsequent</t>
  </si>
  <si>
    <t>OT Intial Visit</t>
  </si>
  <si>
    <t>OT Subsequent Visit</t>
  </si>
  <si>
    <t>ST Initial Visit</t>
  </si>
  <si>
    <t>ST Subsequent Visit</t>
  </si>
  <si>
    <t>Unattended E-Stim</t>
  </si>
  <si>
    <t>CPT</t>
  </si>
  <si>
    <t>Paraffin bath therapy</t>
  </si>
  <si>
    <t>Infrared therapy</t>
  </si>
  <si>
    <t>Vasopneumatic device therapy</t>
  </si>
  <si>
    <t>Electrical stimulation (unattended), to one or more areas for indication(s) other than wound care, as part of a therapy plan of care</t>
  </si>
  <si>
    <t>G0283</t>
  </si>
  <si>
    <t>Mechanical traction therapy</t>
  </si>
  <si>
    <t>Whirlpool therapy</t>
  </si>
  <si>
    <t>Group therapeutic procedures</t>
  </si>
  <si>
    <t>Group caregiver training</t>
  </si>
  <si>
    <t>Canalith repositioning proc</t>
  </si>
  <si>
    <t>Pt re-eval est plan care</t>
  </si>
  <si>
    <t>Ot re-eval est plan care</t>
  </si>
  <si>
    <t>Pt eval low complex 20 min</t>
  </si>
  <si>
    <t>Pt eval mod complex 30 min</t>
  </si>
  <si>
    <t>Pt eval high complex 45 min</t>
  </si>
  <si>
    <t>Ot eval low complex 30 min</t>
  </si>
  <si>
    <t>Ot eval mod complex 45 min</t>
  </si>
  <si>
    <t>Ot eval high complex 60 min</t>
  </si>
  <si>
    <t>Caregiver traing 1st 30 min</t>
  </si>
  <si>
    <t>Self care mngment training</t>
  </si>
  <si>
    <t>Orthc/prostc mgmt sbsq enc</t>
  </si>
  <si>
    <t>Orthotic mgmt&amp;traing 1st enc</t>
  </si>
  <si>
    <t>Aquatic therapy/exercises</t>
  </si>
  <si>
    <t>Therapeutic activities</t>
  </si>
  <si>
    <t>Neuromuscular reeducation</t>
  </si>
  <si>
    <t>Wheelchair mngment training</t>
  </si>
  <si>
    <t>Community/work reintegration</t>
  </si>
  <si>
    <t>Massage therapy</t>
  </si>
  <si>
    <t>Therapeutic exercises</t>
  </si>
  <si>
    <t>Gait training therapy</t>
  </si>
  <si>
    <t>Manual therapy 1/&gt; regions</t>
  </si>
  <si>
    <t>Caregiver traing ea addl 15</t>
  </si>
  <si>
    <t>Ther ivntj 1st 15 min</t>
  </si>
  <si>
    <t>Ther ivntj ea addl 15 min</t>
  </si>
  <si>
    <t>App mdlty 1+iontphrsis ea 15</t>
  </si>
  <si>
    <t>Appl modality 1+estim ea 15</t>
  </si>
  <si>
    <t>App mdlty 1+ultrasound ea 15</t>
  </si>
  <si>
    <t>Video swallow study</t>
  </si>
  <si>
    <t>Tx sp lang voice comm indiv</t>
  </si>
  <si>
    <t>Tx sp lang voice comm group</t>
  </si>
  <si>
    <t>Evaluation of speech fluency</t>
  </si>
  <si>
    <t>Evaluate speech production</t>
  </si>
  <si>
    <t>Speech sound lang comprehen</t>
  </si>
  <si>
    <t>Oral function therapy</t>
  </si>
  <si>
    <t>Ex for speech device rx 1hr</t>
  </si>
  <si>
    <t>Evaluate swallowing function</t>
  </si>
  <si>
    <t>$727 per day</t>
  </si>
  <si>
    <t>$900 per day</t>
  </si>
  <si>
    <t>$1285 per day</t>
  </si>
  <si>
    <t>$880 per day</t>
  </si>
  <si>
    <t>$1244 per day</t>
  </si>
  <si>
    <t>$682.15 per day</t>
  </si>
  <si>
    <t>$1465.80 per day</t>
  </si>
  <si>
    <t>$1780 per day</t>
  </si>
  <si>
    <t>$750 per day</t>
  </si>
  <si>
    <t>$1150 per day</t>
  </si>
  <si>
    <t>$120 per visit</t>
  </si>
  <si>
    <t>$122 per visit</t>
  </si>
  <si>
    <t>$103.47 per visit</t>
  </si>
  <si>
    <t>$87.55 per visit</t>
  </si>
  <si>
    <t>$42 per visit</t>
  </si>
  <si>
    <t>$110 per visit</t>
  </si>
  <si>
    <t>Allied Services Institute of Rehabilitation Medicine</t>
  </si>
  <si>
    <t>1.0.0</t>
  </si>
  <si>
    <t>Scranton Rehab Hospital|Carbondale Rehab Center|Dunmore Rehab Center|Scranton Pediatric Rehab Center|Luger Scranton Rehab Center|Taylor Rehab Center|Moscow Rehab Center</t>
  </si>
  <si>
    <t>475 Morgan Highway, Scranton, PA 18508|155 Brooklyn Street, Suite 2, Carbondale, PA 18407|315 South Blakely Street, Dunmore, PA 18512|475 Morgan Highway, Scranton, PA 18508|475 Morgan Highway, Scranton, PA 18508|140 South Main Street, Taylor, PA 18517|921 Drinker Turnpike, Suite 14, Covington Township, PA 18444</t>
  </si>
  <si>
    <t>Gross Charge</t>
  </si>
  <si>
    <t>$108 per visit</t>
  </si>
  <si>
    <t>$88 per visit</t>
  </si>
  <si>
    <t>$51 per occurrence</t>
  </si>
  <si>
    <t>$43 per occurrence</t>
  </si>
  <si>
    <t>$100 per occurrence</t>
  </si>
  <si>
    <t>$101 per occurrence</t>
  </si>
  <si>
    <t>$25 per occurence</t>
  </si>
  <si>
    <t>$46 per occurrence</t>
  </si>
  <si>
    <t>$103 per occurrence</t>
  </si>
  <si>
    <t>$117 per occurrence</t>
  </si>
  <si>
    <t>$45 per occurence</t>
  </si>
  <si>
    <t>$223 per occurrence</t>
  </si>
  <si>
    <t>$344 per occurrence</t>
  </si>
  <si>
    <t>$357 per occurrence</t>
  </si>
  <si>
    <t>$266 per occurrence</t>
  </si>
  <si>
    <t>$121 per occurrence</t>
  </si>
  <si>
    <t>$120 per occurrence</t>
  </si>
  <si>
    <t>$119 per occurrence</t>
  </si>
  <si>
    <t>$118 per occurrence</t>
  </si>
  <si>
    <t>$116 per occurrence</t>
  </si>
  <si>
    <t>$115 per occurrence</t>
  </si>
  <si>
    <t>$114 per occurrence</t>
  </si>
  <si>
    <t>$113 per occurrence</t>
  </si>
  <si>
    <t>$112 per occurrence</t>
  </si>
  <si>
    <t>$111 per occurrence</t>
  </si>
  <si>
    <t>$109 per occurrence</t>
  </si>
  <si>
    <t>$108 per occurrence</t>
  </si>
  <si>
    <t>$107 per occurrence</t>
  </si>
  <si>
    <t>$29 per occurence</t>
  </si>
  <si>
    <t>$104 per occurrence</t>
  </si>
  <si>
    <t>$102 per occurrence</t>
  </si>
  <si>
    <t>$532 per occurrence</t>
  </si>
  <si>
    <t>$207 per occurrence</t>
  </si>
  <si>
    <t>$99 per occurrence</t>
  </si>
  <si>
    <t>$330 per occurrence</t>
  </si>
  <si>
    <t>$252 per occurrence</t>
  </si>
  <si>
    <t>$317 per occurrence</t>
  </si>
  <si>
    <t>$291 per occurrence</t>
  </si>
  <si>
    <t>ASI</t>
  </si>
  <si>
    <t>ASO, PEDS, CAR, DUN, TAY, MOS</t>
  </si>
  <si>
    <t>ASO, PEDS, CAR</t>
  </si>
  <si>
    <t>De-identified Minimum Negotiated Charge</t>
  </si>
  <si>
    <t>De-identified Maximum Negotiated Charge</t>
  </si>
  <si>
    <t>$63.31 per visit</t>
  </si>
  <si>
    <t>$69.64 per visit</t>
  </si>
  <si>
    <t>$46.2 per visit</t>
  </si>
  <si>
    <t>$61.73 per visit</t>
  </si>
  <si>
    <t>$67.9 per visit</t>
  </si>
  <si>
    <t>$26.95 per occurrence</t>
  </si>
  <si>
    <t>$14.32 per occurrence</t>
  </si>
  <si>
    <t>$21.26 per occurrence</t>
  </si>
  <si>
    <t>$6.13 per occurrence</t>
  </si>
  <si>
    <t>$5.84 per occurrence</t>
  </si>
  <si>
    <t>$22.55 per occurrence</t>
  </si>
  <si>
    <t>$11.98 per occurrence</t>
  </si>
  <si>
    <t>$17.79 per occurrence</t>
  </si>
  <si>
    <t>$6.71 per occurrence</t>
  </si>
  <si>
    <t>$6.76 per occurrence</t>
  </si>
  <si>
    <t>$6.44 per occurrence</t>
  </si>
  <si>
    <t>$52.8 per occurrence</t>
  </si>
  <si>
    <t>$28.07 per occurrence</t>
  </si>
  <si>
    <t>$41.66 per occurrence</t>
  </si>
  <si>
    <t>$7.4 per occurrence</t>
  </si>
  <si>
    <t>$14.46 per occurrence</t>
  </si>
  <si>
    <t>$13.78 per occurrence</t>
  </si>
  <si>
    <t>$53.35 per occurrence</t>
  </si>
  <si>
    <t>$28.36 per occurrence</t>
  </si>
  <si>
    <t>$42.09 per occurrence</t>
  </si>
  <si>
    <t>$11.22 per occurrence</t>
  </si>
  <si>
    <t>$15.84 per occurrence</t>
  </si>
  <si>
    <t>$25.85 per occurrence</t>
  </si>
  <si>
    <t>$13.74 per occurrence</t>
  </si>
  <si>
    <t>$20.39 per occurrence</t>
  </si>
  <si>
    <t>$0 per occurrence</t>
  </si>
  <si>
    <t>$24.2 per occurrence</t>
  </si>
  <si>
    <t>$12.86 per occurrence</t>
  </si>
  <si>
    <t>$19.09 per occurrence</t>
  </si>
  <si>
    <t>$15.52 per occurrence</t>
  </si>
  <si>
    <t>$14.79 per occurrence</t>
  </si>
  <si>
    <t>$54.45 per occurrence</t>
  </si>
  <si>
    <t>$28.94 per occurrence</t>
  </si>
  <si>
    <t>$42.96 per occurrence</t>
  </si>
  <si>
    <t>$17 per occurrence</t>
  </si>
  <si>
    <t>$17.72 per occurrence</t>
  </si>
  <si>
    <t>$16.88 per occurrence</t>
  </si>
  <si>
    <t>$61.6 per occurrence</t>
  </si>
  <si>
    <t>$32.74 per occurrence</t>
  </si>
  <si>
    <t>$48.6 per occurrence</t>
  </si>
  <si>
    <t>$19.41 per occurrence</t>
  </si>
  <si>
    <t>$21.97 per occurrence</t>
  </si>
  <si>
    <t>$20.93 per occurrence</t>
  </si>
  <si>
    <t>$24.06 per occurrence</t>
  </si>
  <si>
    <t>$41.84 per occurrence</t>
  </si>
  <si>
    <t>$39.85 per occurrence</t>
  </si>
  <si>
    <t>$56.65 per occurrence</t>
  </si>
  <si>
    <t>$30.11 per occurrence</t>
  </si>
  <si>
    <t>$44.7 per occurrence</t>
  </si>
  <si>
    <t>$45.82 per occurrence</t>
  </si>
  <si>
    <t>$68.17 per occurrence</t>
  </si>
  <si>
    <t>$64.93 per occurrence</t>
  </si>
  <si>
    <t>$117.7 per occurrence</t>
  </si>
  <si>
    <t>$62.57 per occurrence</t>
  </si>
  <si>
    <t>$92.87 per occurrence</t>
  </si>
  <si>
    <t>$74.66 per occurrence</t>
  </si>
  <si>
    <t>$70.06 per occurrence</t>
  </si>
  <si>
    <t>$66.73 per occurrence</t>
  </si>
  <si>
    <t>$76.73 per occurrence</t>
  </si>
  <si>
    <t>$99.21 per occurrence</t>
  </si>
  <si>
    <t>$94.49 per occurrence</t>
  </si>
  <si>
    <t>$181.5 per occurrence</t>
  </si>
  <si>
    <t>$96.49 per occurrence</t>
  </si>
  <si>
    <t>$143.22 per occurrence</t>
  </si>
  <si>
    <t>$108.66 per occurrence</t>
  </si>
  <si>
    <t>$101.73 per occurrence</t>
  </si>
  <si>
    <t>$96.89 per occurrence</t>
  </si>
  <si>
    <t>$188.65 per occurrence</t>
  </si>
  <si>
    <t>$100.29 per occurrence</t>
  </si>
  <si>
    <t>$148.86 per occurrence</t>
  </si>
  <si>
    <t>$111.42 per occurrence</t>
  </si>
  <si>
    <t>$53.17 per occurrence</t>
  </si>
  <si>
    <t>$50.64 per occurrence</t>
  </si>
  <si>
    <t>$140.25 per occurrence</t>
  </si>
  <si>
    <t>$74.56 per occurrence</t>
  </si>
  <si>
    <t>$110.67 per occurrence</t>
  </si>
  <si>
    <t>$58.23 per occurrence</t>
  </si>
  <si>
    <t>$32.28 per occurrence</t>
  </si>
  <si>
    <t>$30.75 per occurrence</t>
  </si>
  <si>
    <t>$63.8 per occurrence</t>
  </si>
  <si>
    <t>$33.91 per occurrence</t>
  </si>
  <si>
    <t>$50.34 per occurrence</t>
  </si>
  <si>
    <t>$35.36 per occurrence</t>
  </si>
  <si>
    <t>$49.99 per occurrence</t>
  </si>
  <si>
    <t>$47.61 per occurrence</t>
  </si>
  <si>
    <t>$63.25 per occurrence</t>
  </si>
  <si>
    <t>$33.62 per occurrence</t>
  </si>
  <si>
    <t>$49.91 per occurrence</t>
  </si>
  <si>
    <t>$54.75 per occurrence</t>
  </si>
  <si>
    <t>$45.94 per occurrence</t>
  </si>
  <si>
    <t>$43.76 per occurrence</t>
  </si>
  <si>
    <t>$62.7 per occurrence</t>
  </si>
  <si>
    <t>$33.33 per occurrence</t>
  </si>
  <si>
    <t>$49.47 per occurrence</t>
  </si>
  <si>
    <t>$50.32 per occurrence</t>
  </si>
  <si>
    <t>$36.77 per occurrence</t>
  </si>
  <si>
    <t>$35.02 per occurrence</t>
  </si>
  <si>
    <t>$62.15 per occurrence</t>
  </si>
  <si>
    <t>$33.04 per occurrence</t>
  </si>
  <si>
    <t>$49.04 per occurrence</t>
  </si>
  <si>
    <t>$40.27 per occurrence</t>
  </si>
  <si>
    <t>$34.77 per occurrence</t>
  </si>
  <si>
    <t>$33.12 per occurrence</t>
  </si>
  <si>
    <t>$38.08 per occurrence</t>
  </si>
  <si>
    <t>$32.41 per occurrence</t>
  </si>
  <si>
    <t>$30.87 per occurrence</t>
  </si>
  <si>
    <t>$61.05 per occurrence</t>
  </si>
  <si>
    <t>$32.45 per occurrence</t>
  </si>
  <si>
    <t>$48.17 per occurrence</t>
  </si>
  <si>
    <t>$35.5 per occurrence</t>
  </si>
  <si>
    <t>$31.1 per occurrence</t>
  </si>
  <si>
    <t>$29.62 per occurrence</t>
  </si>
  <si>
    <t>$60.5 per occurrence</t>
  </si>
  <si>
    <t>$32.16 per occurrence</t>
  </si>
  <si>
    <t>$47.74 per occurrence</t>
  </si>
  <si>
    <t>$34.06 per occurrence</t>
  </si>
  <si>
    <t>$32.04 per occurrence</t>
  </si>
  <si>
    <t>$30.52 per occurrence</t>
  </si>
  <si>
    <t>$59.95 per occurrence</t>
  </si>
  <si>
    <t>$31.87 per occurrence</t>
  </si>
  <si>
    <t>$47.3 per occurrence</t>
  </si>
  <si>
    <t>$35.09 per occurrence</t>
  </si>
  <si>
    <t>$29.83 per occurrence</t>
  </si>
  <si>
    <t>$28.41 per occurrence</t>
  </si>
  <si>
    <t>$59.4 per occurrence</t>
  </si>
  <si>
    <t>$31.57 per occurrence</t>
  </si>
  <si>
    <t>$46.87 per occurrence</t>
  </si>
  <si>
    <t>$32.67 per occurrence</t>
  </si>
  <si>
    <t>$29.13 per occurrence</t>
  </si>
  <si>
    <t>$27.75 per occurrence</t>
  </si>
  <si>
    <t>$58.85 per occurrence</t>
  </si>
  <si>
    <t>$31.28 per occurrence</t>
  </si>
  <si>
    <t>$46.43 per occurrence</t>
  </si>
  <si>
    <t>$31.91 per occurrence</t>
  </si>
  <si>
    <t>$58.3 per occurrence</t>
  </si>
  <si>
    <t>$30.99 per occurrence</t>
  </si>
  <si>
    <t>$27.51 per occurrence</t>
  </si>
  <si>
    <t>$26.2 per occurrence</t>
  </si>
  <si>
    <t>$57.2 per occurrence</t>
  </si>
  <si>
    <t>$30.4 per occurrence</t>
  </si>
  <si>
    <t>$45.13 per occurrence</t>
  </si>
  <si>
    <t>$30.13 per occurrence</t>
  </si>
  <si>
    <t>$24.96 per occurrence</t>
  </si>
  <si>
    <t>$28.7 per occurrence</t>
  </si>
  <si>
    <t>$22.33 per occurrence</t>
  </si>
  <si>
    <t>$21.27 per occurrence</t>
  </si>
  <si>
    <t>$24.46 per occurrence</t>
  </si>
  <si>
    <t>$21.33 per occurrence</t>
  </si>
  <si>
    <t>$20.32 per occurrence</t>
  </si>
  <si>
    <t>$56.1 per occurrence</t>
  </si>
  <si>
    <t>$29.82 per occurrence</t>
  </si>
  <si>
    <t>$44.26 per occurrence</t>
  </si>
  <si>
    <t>$23.36 per occurrence</t>
  </si>
  <si>
    <t>$18.9 per occurrence</t>
  </si>
  <si>
    <t>$18 per occurrence</t>
  </si>
  <si>
    <t>$55.55 per occurrence</t>
  </si>
  <si>
    <t>$29.53 per occurrence</t>
  </si>
  <si>
    <t>$43.83 per occurrence</t>
  </si>
  <si>
    <t>$20.7 per occurrence</t>
  </si>
  <si>
    <t>$55 per occurrence</t>
  </si>
  <si>
    <t>$29.24 per occurrence</t>
  </si>
  <si>
    <t>$43.4 per occurrence</t>
  </si>
  <si>
    <t>$14.05 per occurrence</t>
  </si>
  <si>
    <t>$13.39 per occurrence</t>
  </si>
  <si>
    <t>$53.9 per occurrence</t>
  </si>
  <si>
    <t>$28.65 per occurrence</t>
  </si>
  <si>
    <t>$42.53 per occurrence</t>
  </si>
  <si>
    <t>$15.39 per occurrence</t>
  </si>
  <si>
    <t>$116.22 per occurrence</t>
  </si>
  <si>
    <t>$110.69 per occurrence</t>
  </si>
  <si>
    <t>$281.05 per occurrence</t>
  </si>
  <si>
    <t>$149.41 per occurrence</t>
  </si>
  <si>
    <t>$527.35 per occurrence</t>
  </si>
  <si>
    <t>$221.77 per occurrence</t>
  </si>
  <si>
    <t>$127.29 per occurrence</t>
  </si>
  <si>
    <t>$76.26 per occurrence</t>
  </si>
  <si>
    <t>$72.63 per occurrence</t>
  </si>
  <si>
    <t>$109.45 per occurrence</t>
  </si>
  <si>
    <t>$58.18 per occurrence</t>
  </si>
  <si>
    <t>$205.36 per occurrence</t>
  </si>
  <si>
    <t>$86.36 per occurrence</t>
  </si>
  <si>
    <t>$83.52 per occurrence</t>
  </si>
  <si>
    <t>$23.8 per occurrence</t>
  </si>
  <si>
    <t>$22.67 per occurrence</t>
  </si>
  <si>
    <t>$52.25 per occurrence</t>
  </si>
  <si>
    <t>$27.77 per occurrence</t>
  </si>
  <si>
    <t>$98.04 per occurrence</t>
  </si>
  <si>
    <t>$41.23 per occurrence</t>
  </si>
  <si>
    <t>$26.07 per occurrence</t>
  </si>
  <si>
    <t>$132.75 per occurrence</t>
  </si>
  <si>
    <t>$126.43 per occurrence</t>
  </si>
  <si>
    <t>$174.35 per occurrence</t>
  </si>
  <si>
    <t>$92.69 per occurrence</t>
  </si>
  <si>
    <t>$327.14 per occurrence</t>
  </si>
  <si>
    <t>$137.57 per occurrence</t>
  </si>
  <si>
    <t>$145.39 per occurrence</t>
  </si>
  <si>
    <t>$110.54 per occurrence</t>
  </si>
  <si>
    <t>$105.28 per occurrence</t>
  </si>
  <si>
    <t>$121.07 per occurrence</t>
  </si>
  <si>
    <t>$227.07 per occurrence</t>
  </si>
  <si>
    <t>$216.26 per occurrence</t>
  </si>
  <si>
    <t>$248.69 per occurrence</t>
  </si>
  <si>
    <t>$83.91 per occurrence</t>
  </si>
  <si>
    <t>$79.92 per occurrence</t>
  </si>
  <si>
    <t>$133.1 per occurrence</t>
  </si>
  <si>
    <t>$70.76 per occurrence</t>
  </si>
  <si>
    <t>$249.74 per occurrence</t>
  </si>
  <si>
    <t>$105.02 per occurrence</t>
  </si>
  <si>
    <t>$91.9 per occurrence</t>
  </si>
  <si>
    <t>$122.33 per occurrence</t>
  </si>
  <si>
    <t>$116.51 per occurrence</t>
  </si>
  <si>
    <t>$167.2 per occurrence</t>
  </si>
  <si>
    <t>$88.88 per occurrence</t>
  </si>
  <si>
    <t>$313.72 per occurrence</t>
  </si>
  <si>
    <t>$131.93 per occurrence</t>
  </si>
  <si>
    <t>$133.98 per occurrence</t>
  </si>
  <si>
    <t>$70.28 per occurrence</t>
  </si>
  <si>
    <t>$66.94 per occurrence</t>
  </si>
  <si>
    <t>$153.45 per occurrence</t>
  </si>
  <si>
    <t>$81.57 per occurrence</t>
  </si>
  <si>
    <t>$287.92 per occurrence</t>
  </si>
  <si>
    <t>$121.08 per occurrence</t>
  </si>
  <si>
    <t>$80.43 per occurrence</t>
  </si>
  <si>
    <t>$76.98 per occurrence</t>
  </si>
  <si>
    <t>$631.03 per day</t>
  </si>
  <si>
    <t>$662.58 per day</t>
  </si>
  <si>
    <t>Locations Offered*</t>
  </si>
  <si>
    <t>*Locations Offered: (ASI - Scrantond Rehab Hospital, ASO - Luger Rehab, PEDS - Luger Pediatric Rehab, CAR - Carbondale Rehab Clinic, DUN - Dunmore Rehab Clinic, TAY - Taylor Rehab Clinic, MOS - Moscow Rehab Clinic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</si>
</sst>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_);[Red]\(&quot;$&quot;#,##0.00\)"/>
  </numFmts>
  <fonts count="2" x14ac:knownFonts="1">
    <font>
      <sz val="11"/>
      <color theme="1"/>
      <name val="Aptos Narrow"/>
      <family val="2"/>
      <scheme val="minor"/>
    </font>
    <font>
      <sz val="11"/>
      <color rgb="FF000000"/>
      <name val="Aptos Narrow"/>
      <family val="2"/>
      <scheme val="minor"/>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2" fontId="0" fillId="0" borderId="0" xfId="0" applyNumberFormat="1"/>
    <xf numFmtId="0" fontId="0" fillId="2" borderId="0" xfId="0" applyFill="1"/>
    <xf numFmtId="0" fontId="0" fillId="0" borderId="0" xfId="0" applyAlignment="1">
      <alignment horizontal="right"/>
    </xf>
    <xf numFmtId="14" fontId="0" fillId="0" borderId="0" xfId="0" applyNumberFormat="1"/>
    <xf numFmtId="0" fontId="1" fillId="0" borderId="0" xfId="0" applyFont="1" applyAlignment="1">
      <alignment wrapText="1"/>
    </xf>
    <xf numFmtId="8"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E066D-C255-48F9-9468-CB8349713A5E}">
  <dimension ref="A1:AP158"/>
  <sheetViews>
    <sheetView tabSelected="1" workbookViewId="0">
      <pane xSplit="1" ySplit="3" topLeftCell="B141" activePane="bottomRight" state="frozen"/>
      <selection pane="topRight" activeCell="B1" sqref="B1"/>
      <selection pane="bottomLeft" activeCell="A4" sqref="A4"/>
      <selection pane="bottomRight" activeCell="A159" sqref="A159"/>
    </sheetView>
  </sheetViews>
  <sheetFormatPr defaultColWidth="48.5703125" defaultRowHeight="15" x14ac:dyDescent="0.25"/>
  <cols>
    <col min="1" max="1" width="50.7109375" customWidth="1"/>
    <col min="2" max="2" width="14.140625" bestFit="1" customWidth="1"/>
    <col min="3" max="3" width="10.5703125" bestFit="1" customWidth="1"/>
    <col min="4" max="4" width="14.7109375" bestFit="1" customWidth="1"/>
    <col min="5" max="5" width="28.5703125" customWidth="1"/>
    <col min="6" max="6" width="17.5703125" customWidth="1"/>
    <col min="7" max="7" width="12.85546875" customWidth="1"/>
    <col min="8" max="8" width="16.85546875" customWidth="1"/>
    <col min="9" max="9" width="20" bestFit="1" customWidth="1"/>
    <col min="10" max="10" width="16.7109375" customWidth="1"/>
    <col min="11" max="42" width="19.7109375" customWidth="1"/>
  </cols>
  <sheetData>
    <row r="1" spans="1:42" x14ac:dyDescent="0.25">
      <c r="A1" t="s">
        <v>0</v>
      </c>
      <c r="B1" t="s">
        <v>1</v>
      </c>
      <c r="C1" t="s">
        <v>2</v>
      </c>
      <c r="D1" t="s">
        <v>3</v>
      </c>
      <c r="E1" t="s">
        <v>4</v>
      </c>
      <c r="F1" t="s">
        <v>5</v>
      </c>
      <c r="G1" t="s">
        <v>6</v>
      </c>
    </row>
    <row r="2" spans="1:42" x14ac:dyDescent="0.25">
      <c r="A2" t="s">
        <v>222</v>
      </c>
      <c r="B2" s="5">
        <v>45959</v>
      </c>
      <c r="C2" t="s">
        <v>223</v>
      </c>
      <c r="D2" t="s">
        <v>224</v>
      </c>
      <c r="E2" t="s">
        <v>225</v>
      </c>
      <c r="F2">
        <v>393030</v>
      </c>
      <c r="G2" t="b">
        <v>1</v>
      </c>
    </row>
    <row r="3" spans="1:42" s="1" customFormat="1" ht="105" x14ac:dyDescent="0.25">
      <c r="A3" s="1" t="s">
        <v>7</v>
      </c>
      <c r="B3" s="1" t="s">
        <v>8</v>
      </c>
      <c r="C3" s="1" t="s">
        <v>9</v>
      </c>
      <c r="D3" s="1" t="s">
        <v>10</v>
      </c>
      <c r="E3" s="1" t="s">
        <v>501</v>
      </c>
      <c r="F3" s="6" t="s">
        <v>11</v>
      </c>
      <c r="G3" s="1" t="s">
        <v>226</v>
      </c>
      <c r="H3" s="1" t="s">
        <v>268</v>
      </c>
      <c r="I3" s="1" t="s">
        <v>269</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c r="AH3" s="1" t="s">
        <v>36</v>
      </c>
      <c r="AI3" s="1" t="s">
        <v>37</v>
      </c>
      <c r="AJ3" s="1" t="s">
        <v>38</v>
      </c>
      <c r="AK3" s="1" t="s">
        <v>39</v>
      </c>
      <c r="AL3" s="1" t="s">
        <v>40</v>
      </c>
      <c r="AM3" s="1" t="s">
        <v>41</v>
      </c>
      <c r="AN3" s="1" t="s">
        <v>42</v>
      </c>
      <c r="AO3" s="1" t="s">
        <v>43</v>
      </c>
      <c r="AP3" s="1" t="s">
        <v>44</v>
      </c>
    </row>
    <row r="4" spans="1:42" x14ac:dyDescent="0.25">
      <c r="A4" t="s">
        <v>45</v>
      </c>
      <c r="B4">
        <v>101</v>
      </c>
      <c r="C4" t="s">
        <v>46</v>
      </c>
      <c r="D4" t="s">
        <v>47</v>
      </c>
      <c r="E4" t="s">
        <v>265</v>
      </c>
      <c r="F4" t="s">
        <v>48</v>
      </c>
      <c r="H4" s="7">
        <v>21871.590132249999</v>
      </c>
      <c r="I4" s="7">
        <v>24058.749145475002</v>
      </c>
      <c r="J4" t="s">
        <v>206</v>
      </c>
      <c r="K4" t="str">
        <f>"$"&amp;ROUND($H4,2)&amp; " per stay"</f>
        <v>$21871.59 per stay</v>
      </c>
      <c r="L4" t="str">
        <f>"$"&amp;ROUND($H4*1.1,2)&amp; " per stay"</f>
        <v>$24058.75 per stay</v>
      </c>
      <c r="M4" t="s">
        <v>499</v>
      </c>
      <c r="N4" t="s">
        <v>207</v>
      </c>
      <c r="O4" t="str">
        <f>"$"&amp;ROUND($H4,2)&amp; " per stay"</f>
        <v>$21871.59 per stay</v>
      </c>
      <c r="P4" t="str">
        <f>"$"&amp;ROUND($H4,2)&amp; " per stay"</f>
        <v>$21871.59 per stay</v>
      </c>
      <c r="Q4" t="s">
        <v>208</v>
      </c>
      <c r="R4" t="s">
        <v>209</v>
      </c>
      <c r="S4" t="s">
        <v>210</v>
      </c>
      <c r="T4" t="s">
        <v>210</v>
      </c>
      <c r="U4" t="s">
        <v>211</v>
      </c>
      <c r="V4" t="s">
        <v>211</v>
      </c>
      <c r="W4" t="s">
        <v>500</v>
      </c>
      <c r="X4" t="s">
        <v>211</v>
      </c>
      <c r="Y4" t="s">
        <v>212</v>
      </c>
      <c r="Z4" t="s">
        <v>210</v>
      </c>
      <c r="AA4" t="s">
        <v>210</v>
      </c>
      <c r="AB4" t="str">
        <f>"$"&amp;ROUND($H4,2)&amp; " per stay"</f>
        <v>$21871.59 per stay</v>
      </c>
      <c r="AC4" t="str">
        <f>"$"&amp;ROUND($H4,2)&amp; " per stay"</f>
        <v>$21871.59 per stay</v>
      </c>
      <c r="AD4" t="s">
        <v>499</v>
      </c>
      <c r="AE4" t="str">
        <f>"$"&amp;ROUND($H4,2)&amp; " per stay"</f>
        <v>$21871.59 per stay</v>
      </c>
      <c r="AF4" t="str">
        <f>"$"&amp;ROUND($H4,2)&amp; " per stay"</f>
        <v>$21871.59 per stay</v>
      </c>
      <c r="AG4" t="s">
        <v>213</v>
      </c>
      <c r="AH4" t="s">
        <v>213</v>
      </c>
      <c r="AI4" t="s">
        <v>214</v>
      </c>
      <c r="AJ4" t="s">
        <v>214</v>
      </c>
      <c r="AK4" t="s">
        <v>215</v>
      </c>
      <c r="AL4" t="s">
        <v>215</v>
      </c>
      <c r="AM4" t="s">
        <v>215</v>
      </c>
      <c r="AN4" t="s">
        <v>215</v>
      </c>
      <c r="AO4" t="s">
        <v>215</v>
      </c>
      <c r="AP4" t="s">
        <v>49</v>
      </c>
    </row>
    <row r="5" spans="1:42" x14ac:dyDescent="0.25">
      <c r="A5" t="s">
        <v>50</v>
      </c>
      <c r="B5">
        <v>102</v>
      </c>
      <c r="C5" t="s">
        <v>46</v>
      </c>
      <c r="D5" t="s">
        <v>47</v>
      </c>
      <c r="E5" t="s">
        <v>265</v>
      </c>
      <c r="F5" t="s">
        <v>48</v>
      </c>
      <c r="H5" s="7">
        <v>27837.461872749998</v>
      </c>
      <c r="I5" s="7">
        <v>30621.208060025001</v>
      </c>
      <c r="J5" t="s">
        <v>206</v>
      </c>
      <c r="K5" t="str">
        <f t="shared" ref="K5:K68" si="0">"$"&amp;ROUND($H5,2)&amp; " per stay"</f>
        <v>$27837.46 per stay</v>
      </c>
      <c r="L5" t="str">
        <f t="shared" ref="L5:L68" si="1">"$"&amp;ROUND($H5*1.1,2)&amp; " per stay"</f>
        <v>$30621.21 per stay</v>
      </c>
      <c r="M5" t="s">
        <v>499</v>
      </c>
      <c r="N5" t="s">
        <v>207</v>
      </c>
      <c r="O5" t="str">
        <f t="shared" ref="O5:O68" si="2">"$"&amp;ROUND($H5,2)&amp; " per stay"</f>
        <v>$27837.46 per stay</v>
      </c>
      <c r="P5" t="str">
        <f t="shared" ref="P5:P68" si="3">"$"&amp;ROUND($H5,2)&amp; " per stay"</f>
        <v>$27837.46 per stay</v>
      </c>
      <c r="Q5" t="s">
        <v>208</v>
      </c>
      <c r="R5" t="s">
        <v>209</v>
      </c>
      <c r="S5" t="s">
        <v>210</v>
      </c>
      <c r="T5" t="s">
        <v>210</v>
      </c>
      <c r="U5" t="s">
        <v>211</v>
      </c>
      <c r="V5" t="s">
        <v>211</v>
      </c>
      <c r="W5" t="s">
        <v>500</v>
      </c>
      <c r="X5" t="s">
        <v>211</v>
      </c>
      <c r="Y5" t="s">
        <v>212</v>
      </c>
      <c r="Z5" t="s">
        <v>210</v>
      </c>
      <c r="AA5" t="s">
        <v>210</v>
      </c>
      <c r="AB5" t="str">
        <f t="shared" ref="AB5:AC68" si="4">"$"&amp;ROUND($H5,2)&amp; " per stay"</f>
        <v>$27837.46 per stay</v>
      </c>
      <c r="AC5" t="str">
        <f t="shared" si="4"/>
        <v>$27837.46 per stay</v>
      </c>
      <c r="AD5" t="s">
        <v>499</v>
      </c>
      <c r="AE5" t="str">
        <f t="shared" ref="AE5:AF68" si="5">"$"&amp;ROUND($H5,2)&amp; " per stay"</f>
        <v>$27837.46 per stay</v>
      </c>
      <c r="AF5" t="str">
        <f t="shared" si="5"/>
        <v>$27837.46 per stay</v>
      </c>
      <c r="AG5" t="s">
        <v>213</v>
      </c>
      <c r="AH5" t="s">
        <v>213</v>
      </c>
      <c r="AI5" t="s">
        <v>214</v>
      </c>
      <c r="AJ5" t="s">
        <v>214</v>
      </c>
      <c r="AK5" t="s">
        <v>215</v>
      </c>
      <c r="AL5" t="s">
        <v>215</v>
      </c>
      <c r="AM5" t="s">
        <v>215</v>
      </c>
      <c r="AN5" t="s">
        <v>215</v>
      </c>
      <c r="AO5" t="s">
        <v>215</v>
      </c>
      <c r="AP5" t="s">
        <v>49</v>
      </c>
    </row>
    <row r="6" spans="1:42" x14ac:dyDescent="0.25">
      <c r="A6" t="s">
        <v>51</v>
      </c>
      <c r="B6">
        <v>103</v>
      </c>
      <c r="C6" t="s">
        <v>46</v>
      </c>
      <c r="D6" t="s">
        <v>47</v>
      </c>
      <c r="E6" t="s">
        <v>265</v>
      </c>
      <c r="F6" t="s">
        <v>48</v>
      </c>
      <c r="H6" s="7">
        <v>35735.663367250003</v>
      </c>
      <c r="I6" s="7">
        <v>39309.229703975005</v>
      </c>
      <c r="J6" t="s">
        <v>206</v>
      </c>
      <c r="K6" t="str">
        <f t="shared" si="0"/>
        <v>$35735.66 per stay</v>
      </c>
      <c r="L6" t="str">
        <f t="shared" si="1"/>
        <v>$39309.23 per stay</v>
      </c>
      <c r="M6" t="s">
        <v>499</v>
      </c>
      <c r="N6" t="s">
        <v>207</v>
      </c>
      <c r="O6" t="str">
        <f t="shared" si="2"/>
        <v>$35735.66 per stay</v>
      </c>
      <c r="P6" t="str">
        <f t="shared" si="3"/>
        <v>$35735.66 per stay</v>
      </c>
      <c r="Q6" t="s">
        <v>208</v>
      </c>
      <c r="R6" t="s">
        <v>209</v>
      </c>
      <c r="S6" t="s">
        <v>210</v>
      </c>
      <c r="T6" t="s">
        <v>210</v>
      </c>
      <c r="U6" t="s">
        <v>211</v>
      </c>
      <c r="V6" t="s">
        <v>211</v>
      </c>
      <c r="W6" t="s">
        <v>500</v>
      </c>
      <c r="X6" t="s">
        <v>211</v>
      </c>
      <c r="Y6" t="s">
        <v>212</v>
      </c>
      <c r="Z6" t="s">
        <v>210</v>
      </c>
      <c r="AA6" t="s">
        <v>210</v>
      </c>
      <c r="AB6" t="str">
        <f t="shared" si="4"/>
        <v>$35735.66 per stay</v>
      </c>
      <c r="AC6" t="str">
        <f t="shared" si="4"/>
        <v>$35735.66 per stay</v>
      </c>
      <c r="AD6" t="s">
        <v>499</v>
      </c>
      <c r="AE6" t="str">
        <f t="shared" si="5"/>
        <v>$35735.66 per stay</v>
      </c>
      <c r="AF6" t="str">
        <f t="shared" si="5"/>
        <v>$35735.66 per stay</v>
      </c>
      <c r="AG6" t="s">
        <v>213</v>
      </c>
      <c r="AH6" t="s">
        <v>213</v>
      </c>
      <c r="AI6" t="s">
        <v>214</v>
      </c>
      <c r="AJ6" t="s">
        <v>214</v>
      </c>
      <c r="AK6" t="s">
        <v>215</v>
      </c>
      <c r="AL6" t="s">
        <v>215</v>
      </c>
      <c r="AM6" t="s">
        <v>215</v>
      </c>
      <c r="AN6" t="s">
        <v>215</v>
      </c>
      <c r="AO6" t="s">
        <v>215</v>
      </c>
      <c r="AP6" t="s">
        <v>49</v>
      </c>
    </row>
    <row r="7" spans="1:42" x14ac:dyDescent="0.25">
      <c r="A7" t="s">
        <v>52</v>
      </c>
      <c r="B7">
        <v>104</v>
      </c>
      <c r="C7" t="s">
        <v>46</v>
      </c>
      <c r="D7" t="s">
        <v>47</v>
      </c>
      <c r="E7" t="s">
        <v>265</v>
      </c>
      <c r="F7" t="s">
        <v>48</v>
      </c>
      <c r="H7" s="7">
        <v>45642.12627275</v>
      </c>
      <c r="I7" s="7">
        <v>50206.338900025003</v>
      </c>
      <c r="J7" t="s">
        <v>206</v>
      </c>
      <c r="K7" t="str">
        <f t="shared" si="0"/>
        <v>$45642.13 per stay</v>
      </c>
      <c r="L7" t="str">
        <f t="shared" si="1"/>
        <v>$50206.34 per stay</v>
      </c>
      <c r="M7" t="s">
        <v>499</v>
      </c>
      <c r="N7" t="s">
        <v>207</v>
      </c>
      <c r="O7" t="str">
        <f t="shared" si="2"/>
        <v>$45642.13 per stay</v>
      </c>
      <c r="P7" t="str">
        <f t="shared" si="3"/>
        <v>$45642.13 per stay</v>
      </c>
      <c r="Q7" t="s">
        <v>208</v>
      </c>
      <c r="R7" t="s">
        <v>209</v>
      </c>
      <c r="S7" t="s">
        <v>210</v>
      </c>
      <c r="T7" t="s">
        <v>210</v>
      </c>
      <c r="U7" t="s">
        <v>211</v>
      </c>
      <c r="V7" t="s">
        <v>211</v>
      </c>
      <c r="W7" t="s">
        <v>500</v>
      </c>
      <c r="X7" t="s">
        <v>211</v>
      </c>
      <c r="Y7" t="s">
        <v>212</v>
      </c>
      <c r="Z7" t="s">
        <v>210</v>
      </c>
      <c r="AA7" t="s">
        <v>210</v>
      </c>
      <c r="AB7" t="str">
        <f t="shared" si="4"/>
        <v>$45642.13 per stay</v>
      </c>
      <c r="AC7" t="str">
        <f t="shared" si="4"/>
        <v>$45642.13 per stay</v>
      </c>
      <c r="AD7" t="s">
        <v>499</v>
      </c>
      <c r="AE7" t="str">
        <f t="shared" si="5"/>
        <v>$45642.13 per stay</v>
      </c>
      <c r="AF7" t="str">
        <f t="shared" si="5"/>
        <v>$45642.13 per stay</v>
      </c>
      <c r="AG7" t="s">
        <v>213</v>
      </c>
      <c r="AH7" t="s">
        <v>213</v>
      </c>
      <c r="AI7" t="s">
        <v>214</v>
      </c>
      <c r="AJ7" t="s">
        <v>214</v>
      </c>
      <c r="AK7" t="s">
        <v>215</v>
      </c>
      <c r="AL7" t="s">
        <v>215</v>
      </c>
      <c r="AM7" t="s">
        <v>215</v>
      </c>
      <c r="AN7" t="s">
        <v>215</v>
      </c>
      <c r="AO7" t="s">
        <v>215</v>
      </c>
      <c r="AP7" t="s">
        <v>49</v>
      </c>
    </row>
    <row r="8" spans="1:42" x14ac:dyDescent="0.25">
      <c r="A8" t="s">
        <v>53</v>
      </c>
      <c r="B8">
        <v>105</v>
      </c>
      <c r="C8" t="s">
        <v>46</v>
      </c>
      <c r="D8" t="s">
        <v>47</v>
      </c>
      <c r="E8" t="s">
        <v>265</v>
      </c>
      <c r="F8" t="s">
        <v>48</v>
      </c>
      <c r="H8" s="7">
        <v>56881.320675250005</v>
      </c>
      <c r="I8" s="7">
        <v>62569.452742775007</v>
      </c>
      <c r="J8" t="s">
        <v>206</v>
      </c>
      <c r="K8" t="str">
        <f t="shared" si="0"/>
        <v>$56881.32 per stay</v>
      </c>
      <c r="L8" t="str">
        <f t="shared" si="1"/>
        <v>$62569.45 per stay</v>
      </c>
      <c r="M8" t="s">
        <v>499</v>
      </c>
      <c r="N8" t="s">
        <v>207</v>
      </c>
      <c r="O8" t="str">
        <f t="shared" si="2"/>
        <v>$56881.32 per stay</v>
      </c>
      <c r="P8" t="str">
        <f t="shared" si="3"/>
        <v>$56881.32 per stay</v>
      </c>
      <c r="Q8" t="s">
        <v>208</v>
      </c>
      <c r="R8" t="s">
        <v>209</v>
      </c>
      <c r="S8" t="s">
        <v>210</v>
      </c>
      <c r="T8" t="s">
        <v>210</v>
      </c>
      <c r="U8" t="s">
        <v>211</v>
      </c>
      <c r="V8" t="s">
        <v>211</v>
      </c>
      <c r="W8" t="s">
        <v>500</v>
      </c>
      <c r="X8" t="s">
        <v>211</v>
      </c>
      <c r="Y8" t="s">
        <v>212</v>
      </c>
      <c r="Z8" t="s">
        <v>210</v>
      </c>
      <c r="AA8" t="s">
        <v>210</v>
      </c>
      <c r="AB8" t="str">
        <f t="shared" si="4"/>
        <v>$56881.32 per stay</v>
      </c>
      <c r="AC8" t="str">
        <f t="shared" si="4"/>
        <v>$56881.32 per stay</v>
      </c>
      <c r="AD8" t="s">
        <v>499</v>
      </c>
      <c r="AE8" t="str">
        <f t="shared" si="5"/>
        <v>$56881.32 per stay</v>
      </c>
      <c r="AF8" t="str">
        <f t="shared" si="5"/>
        <v>$56881.32 per stay</v>
      </c>
      <c r="AG8" t="s">
        <v>213</v>
      </c>
      <c r="AH8" t="s">
        <v>213</v>
      </c>
      <c r="AI8" t="s">
        <v>214</v>
      </c>
      <c r="AJ8" t="s">
        <v>214</v>
      </c>
      <c r="AK8" t="s">
        <v>215</v>
      </c>
      <c r="AL8" t="s">
        <v>215</v>
      </c>
      <c r="AM8" t="s">
        <v>215</v>
      </c>
      <c r="AN8" t="s">
        <v>215</v>
      </c>
      <c r="AO8" t="s">
        <v>215</v>
      </c>
      <c r="AP8" t="s">
        <v>49</v>
      </c>
    </row>
    <row r="9" spans="1:42" x14ac:dyDescent="0.25">
      <c r="A9" t="s">
        <v>54</v>
      </c>
      <c r="B9">
        <v>106</v>
      </c>
      <c r="C9" t="s">
        <v>46</v>
      </c>
      <c r="D9" t="s">
        <v>47</v>
      </c>
      <c r="E9" t="s">
        <v>265</v>
      </c>
      <c r="F9" t="s">
        <v>48</v>
      </c>
      <c r="H9" s="7">
        <v>64072.572259750006</v>
      </c>
      <c r="I9" s="7">
        <v>70479.829485725015</v>
      </c>
      <c r="J9" t="s">
        <v>206</v>
      </c>
      <c r="K9" t="str">
        <f t="shared" si="0"/>
        <v>$64072.57 per stay</v>
      </c>
      <c r="L9" t="str">
        <f t="shared" si="1"/>
        <v>$70479.83 per stay</v>
      </c>
      <c r="M9" t="s">
        <v>499</v>
      </c>
      <c r="N9" t="s">
        <v>207</v>
      </c>
      <c r="O9" t="str">
        <f t="shared" si="2"/>
        <v>$64072.57 per stay</v>
      </c>
      <c r="P9" t="str">
        <f t="shared" si="3"/>
        <v>$64072.57 per stay</v>
      </c>
      <c r="Q9" t="s">
        <v>208</v>
      </c>
      <c r="R9" t="s">
        <v>209</v>
      </c>
      <c r="S9" t="s">
        <v>210</v>
      </c>
      <c r="T9" t="s">
        <v>210</v>
      </c>
      <c r="U9" t="s">
        <v>211</v>
      </c>
      <c r="V9" t="s">
        <v>211</v>
      </c>
      <c r="W9" t="s">
        <v>500</v>
      </c>
      <c r="X9" t="s">
        <v>211</v>
      </c>
      <c r="Y9" t="s">
        <v>212</v>
      </c>
      <c r="Z9" t="s">
        <v>210</v>
      </c>
      <c r="AA9" t="s">
        <v>210</v>
      </c>
      <c r="AB9" t="str">
        <f t="shared" si="4"/>
        <v>$64072.57 per stay</v>
      </c>
      <c r="AC9" t="str">
        <f t="shared" si="4"/>
        <v>$64072.57 per stay</v>
      </c>
      <c r="AD9" t="s">
        <v>499</v>
      </c>
      <c r="AE9" t="str">
        <f t="shared" si="5"/>
        <v>$64072.57 per stay</v>
      </c>
      <c r="AF9" t="str">
        <f t="shared" si="5"/>
        <v>$64072.57 per stay</v>
      </c>
      <c r="AG9" t="s">
        <v>213</v>
      </c>
      <c r="AH9" t="s">
        <v>213</v>
      </c>
      <c r="AI9" t="s">
        <v>214</v>
      </c>
      <c r="AJ9" t="s">
        <v>214</v>
      </c>
      <c r="AK9" t="s">
        <v>215</v>
      </c>
      <c r="AL9" t="s">
        <v>215</v>
      </c>
      <c r="AM9" t="s">
        <v>215</v>
      </c>
      <c r="AN9" t="s">
        <v>215</v>
      </c>
      <c r="AO9" t="s">
        <v>215</v>
      </c>
      <c r="AP9" t="s">
        <v>49</v>
      </c>
    </row>
    <row r="10" spans="1:42" x14ac:dyDescent="0.25">
      <c r="A10" t="s">
        <v>55</v>
      </c>
      <c r="B10">
        <v>201</v>
      </c>
      <c r="C10" t="s">
        <v>46</v>
      </c>
      <c r="D10" t="s">
        <v>47</v>
      </c>
      <c r="E10" t="s">
        <v>265</v>
      </c>
      <c r="F10" t="s">
        <v>48</v>
      </c>
      <c r="H10" s="7">
        <v>22261.067166000001</v>
      </c>
      <c r="I10" s="7">
        <v>24487.173882600004</v>
      </c>
      <c r="J10" t="s">
        <v>206</v>
      </c>
      <c r="K10" t="str">
        <f t="shared" si="0"/>
        <v>$22261.07 per stay</v>
      </c>
      <c r="L10" t="str">
        <f t="shared" si="1"/>
        <v>$24487.17 per stay</v>
      </c>
      <c r="M10" t="s">
        <v>499</v>
      </c>
      <c r="N10" t="s">
        <v>207</v>
      </c>
      <c r="O10" t="str">
        <f t="shared" si="2"/>
        <v>$22261.07 per stay</v>
      </c>
      <c r="P10" t="str">
        <f t="shared" si="3"/>
        <v>$22261.07 per stay</v>
      </c>
      <c r="Q10" t="s">
        <v>208</v>
      </c>
      <c r="R10" t="s">
        <v>209</v>
      </c>
      <c r="S10" t="s">
        <v>210</v>
      </c>
      <c r="T10" t="s">
        <v>210</v>
      </c>
      <c r="U10" t="s">
        <v>211</v>
      </c>
      <c r="V10" t="s">
        <v>211</v>
      </c>
      <c r="W10" t="s">
        <v>500</v>
      </c>
      <c r="X10" t="s">
        <v>211</v>
      </c>
      <c r="Y10" t="s">
        <v>212</v>
      </c>
      <c r="Z10" t="s">
        <v>210</v>
      </c>
      <c r="AA10" t="s">
        <v>210</v>
      </c>
      <c r="AB10" t="str">
        <f t="shared" si="4"/>
        <v>$22261.07 per stay</v>
      </c>
      <c r="AC10" t="str">
        <f t="shared" si="4"/>
        <v>$22261.07 per stay</v>
      </c>
      <c r="AD10" t="s">
        <v>499</v>
      </c>
      <c r="AE10" t="str">
        <f t="shared" si="5"/>
        <v>$22261.07 per stay</v>
      </c>
      <c r="AF10" t="str">
        <f t="shared" si="5"/>
        <v>$22261.07 per stay</v>
      </c>
      <c r="AG10" t="s">
        <v>213</v>
      </c>
      <c r="AH10" t="s">
        <v>213</v>
      </c>
      <c r="AI10" t="s">
        <v>214</v>
      </c>
      <c r="AJ10" t="s">
        <v>214</v>
      </c>
      <c r="AK10" t="s">
        <v>215</v>
      </c>
      <c r="AL10" t="s">
        <v>215</v>
      </c>
      <c r="AM10" t="s">
        <v>215</v>
      </c>
      <c r="AN10" t="s">
        <v>215</v>
      </c>
      <c r="AO10" t="s">
        <v>215</v>
      </c>
      <c r="AP10" t="s">
        <v>49</v>
      </c>
    </row>
    <row r="11" spans="1:42" x14ac:dyDescent="0.25">
      <c r="A11" t="s">
        <v>56</v>
      </c>
      <c r="B11">
        <v>202</v>
      </c>
      <c r="C11" t="s">
        <v>46</v>
      </c>
      <c r="D11" t="s">
        <v>47</v>
      </c>
      <c r="E11" t="s">
        <v>265</v>
      </c>
      <c r="F11" t="s">
        <v>48</v>
      </c>
      <c r="H11" s="7">
        <v>29070.69671575</v>
      </c>
      <c r="I11" s="7">
        <v>31977.766387325002</v>
      </c>
      <c r="J11" t="s">
        <v>206</v>
      </c>
      <c r="K11" t="str">
        <f t="shared" si="0"/>
        <v>$29070.7 per stay</v>
      </c>
      <c r="L11" t="str">
        <f t="shared" si="1"/>
        <v>$31977.77 per stay</v>
      </c>
      <c r="M11" t="s">
        <v>499</v>
      </c>
      <c r="N11" t="s">
        <v>207</v>
      </c>
      <c r="O11" t="str">
        <f t="shared" si="2"/>
        <v>$29070.7 per stay</v>
      </c>
      <c r="P11" t="str">
        <f t="shared" si="3"/>
        <v>$29070.7 per stay</v>
      </c>
      <c r="Q11" t="s">
        <v>208</v>
      </c>
      <c r="R11" t="s">
        <v>209</v>
      </c>
      <c r="S11" t="s">
        <v>210</v>
      </c>
      <c r="T11" t="s">
        <v>210</v>
      </c>
      <c r="U11" t="s">
        <v>211</v>
      </c>
      <c r="V11" t="s">
        <v>211</v>
      </c>
      <c r="W11" t="s">
        <v>500</v>
      </c>
      <c r="X11" t="s">
        <v>211</v>
      </c>
      <c r="Y11" t="s">
        <v>212</v>
      </c>
      <c r="Z11" t="s">
        <v>210</v>
      </c>
      <c r="AA11" t="s">
        <v>210</v>
      </c>
      <c r="AB11" t="str">
        <f t="shared" si="4"/>
        <v>$29070.7 per stay</v>
      </c>
      <c r="AC11" t="str">
        <f t="shared" si="4"/>
        <v>$29070.7 per stay</v>
      </c>
      <c r="AD11" t="s">
        <v>499</v>
      </c>
      <c r="AE11" t="str">
        <f t="shared" si="5"/>
        <v>$29070.7 per stay</v>
      </c>
      <c r="AF11" t="str">
        <f t="shared" si="5"/>
        <v>$29070.7 per stay</v>
      </c>
      <c r="AG11" t="s">
        <v>213</v>
      </c>
      <c r="AH11" t="s">
        <v>213</v>
      </c>
      <c r="AI11" t="s">
        <v>214</v>
      </c>
      <c r="AJ11" t="s">
        <v>214</v>
      </c>
      <c r="AK11" t="s">
        <v>215</v>
      </c>
      <c r="AL11" t="s">
        <v>215</v>
      </c>
      <c r="AM11" t="s">
        <v>215</v>
      </c>
      <c r="AN11" t="s">
        <v>215</v>
      </c>
      <c r="AO11" t="s">
        <v>215</v>
      </c>
      <c r="AP11" t="s">
        <v>49</v>
      </c>
    </row>
    <row r="12" spans="1:42" x14ac:dyDescent="0.25">
      <c r="A12" t="s">
        <v>57</v>
      </c>
      <c r="B12">
        <v>203</v>
      </c>
      <c r="C12" t="s">
        <v>46</v>
      </c>
      <c r="D12" t="s">
        <v>47</v>
      </c>
      <c r="E12" t="s">
        <v>265</v>
      </c>
      <c r="F12" t="s">
        <v>48</v>
      </c>
      <c r="H12" s="7">
        <v>36142.159565499998</v>
      </c>
      <c r="I12" s="7">
        <v>39756.375522050002</v>
      </c>
      <c r="J12" t="s">
        <v>206</v>
      </c>
      <c r="K12" t="str">
        <f t="shared" si="0"/>
        <v>$36142.16 per stay</v>
      </c>
      <c r="L12" t="str">
        <f t="shared" si="1"/>
        <v>$39756.38 per stay</v>
      </c>
      <c r="M12" t="s">
        <v>499</v>
      </c>
      <c r="N12" t="s">
        <v>207</v>
      </c>
      <c r="O12" t="str">
        <f t="shared" si="2"/>
        <v>$36142.16 per stay</v>
      </c>
      <c r="P12" t="str">
        <f t="shared" si="3"/>
        <v>$36142.16 per stay</v>
      </c>
      <c r="Q12" t="s">
        <v>208</v>
      </c>
      <c r="R12" t="s">
        <v>209</v>
      </c>
      <c r="S12" t="s">
        <v>210</v>
      </c>
      <c r="T12" t="s">
        <v>210</v>
      </c>
      <c r="U12" t="s">
        <v>211</v>
      </c>
      <c r="V12" t="s">
        <v>211</v>
      </c>
      <c r="W12" t="s">
        <v>500</v>
      </c>
      <c r="X12" t="s">
        <v>211</v>
      </c>
      <c r="Y12" t="s">
        <v>212</v>
      </c>
      <c r="Z12" t="s">
        <v>210</v>
      </c>
      <c r="AA12" t="s">
        <v>210</v>
      </c>
      <c r="AB12" t="str">
        <f t="shared" si="4"/>
        <v>$36142.16 per stay</v>
      </c>
      <c r="AC12" t="str">
        <f t="shared" si="4"/>
        <v>$36142.16 per stay</v>
      </c>
      <c r="AD12" t="s">
        <v>499</v>
      </c>
      <c r="AE12" t="str">
        <f t="shared" si="5"/>
        <v>$36142.16 per stay</v>
      </c>
      <c r="AF12" t="str">
        <f t="shared" si="5"/>
        <v>$36142.16 per stay</v>
      </c>
      <c r="AG12" t="s">
        <v>213</v>
      </c>
      <c r="AH12" t="s">
        <v>213</v>
      </c>
      <c r="AI12" t="s">
        <v>214</v>
      </c>
      <c r="AJ12" t="s">
        <v>214</v>
      </c>
      <c r="AK12" t="s">
        <v>215</v>
      </c>
      <c r="AL12" t="s">
        <v>215</v>
      </c>
      <c r="AM12" t="s">
        <v>215</v>
      </c>
      <c r="AN12" t="s">
        <v>215</v>
      </c>
      <c r="AO12" t="s">
        <v>215</v>
      </c>
      <c r="AP12" t="s">
        <v>49</v>
      </c>
    </row>
    <row r="13" spans="1:42" x14ac:dyDescent="0.25">
      <c r="A13" t="s">
        <v>58</v>
      </c>
      <c r="B13">
        <v>204</v>
      </c>
      <c r="C13" t="s">
        <v>46</v>
      </c>
      <c r="D13" t="s">
        <v>47</v>
      </c>
      <c r="E13" t="s">
        <v>265</v>
      </c>
      <c r="F13" t="s">
        <v>48</v>
      </c>
      <c r="H13" s="7">
        <v>44543.735579250009</v>
      </c>
      <c r="I13" s="7">
        <v>48998.109137175015</v>
      </c>
      <c r="J13" t="s">
        <v>206</v>
      </c>
      <c r="K13" t="str">
        <f t="shared" si="0"/>
        <v>$44543.74 per stay</v>
      </c>
      <c r="L13" t="str">
        <f t="shared" si="1"/>
        <v>$48998.11 per stay</v>
      </c>
      <c r="M13" t="s">
        <v>499</v>
      </c>
      <c r="N13" t="s">
        <v>207</v>
      </c>
      <c r="O13" t="str">
        <f t="shared" si="2"/>
        <v>$44543.74 per stay</v>
      </c>
      <c r="P13" t="str">
        <f t="shared" si="3"/>
        <v>$44543.74 per stay</v>
      </c>
      <c r="Q13" t="s">
        <v>208</v>
      </c>
      <c r="R13" t="s">
        <v>209</v>
      </c>
      <c r="S13" t="s">
        <v>210</v>
      </c>
      <c r="T13" t="s">
        <v>210</v>
      </c>
      <c r="U13" t="s">
        <v>211</v>
      </c>
      <c r="V13" t="s">
        <v>211</v>
      </c>
      <c r="W13" t="s">
        <v>500</v>
      </c>
      <c r="X13" t="s">
        <v>211</v>
      </c>
      <c r="Y13" t="s">
        <v>212</v>
      </c>
      <c r="Z13" t="s">
        <v>210</v>
      </c>
      <c r="AA13" t="s">
        <v>210</v>
      </c>
      <c r="AB13" t="str">
        <f t="shared" si="4"/>
        <v>$44543.74 per stay</v>
      </c>
      <c r="AC13" t="str">
        <f t="shared" si="4"/>
        <v>$44543.74 per stay</v>
      </c>
      <c r="AD13" t="s">
        <v>499</v>
      </c>
      <c r="AE13" t="str">
        <f t="shared" si="5"/>
        <v>$44543.74 per stay</v>
      </c>
      <c r="AF13" t="str">
        <f t="shared" si="5"/>
        <v>$44543.74 per stay</v>
      </c>
      <c r="AG13" t="s">
        <v>213</v>
      </c>
      <c r="AH13" t="s">
        <v>213</v>
      </c>
      <c r="AI13" t="s">
        <v>214</v>
      </c>
      <c r="AJ13" t="s">
        <v>214</v>
      </c>
      <c r="AK13" t="s">
        <v>215</v>
      </c>
      <c r="AL13" t="s">
        <v>215</v>
      </c>
      <c r="AM13" t="s">
        <v>215</v>
      </c>
      <c r="AN13" t="s">
        <v>215</v>
      </c>
      <c r="AO13" t="s">
        <v>215</v>
      </c>
      <c r="AP13" t="s">
        <v>49</v>
      </c>
    </row>
    <row r="14" spans="1:42" x14ac:dyDescent="0.25">
      <c r="A14" t="s">
        <v>59</v>
      </c>
      <c r="B14">
        <v>205</v>
      </c>
      <c r="C14" t="s">
        <v>46</v>
      </c>
      <c r="D14" t="s">
        <v>47</v>
      </c>
      <c r="E14" t="s">
        <v>265</v>
      </c>
      <c r="F14" t="s">
        <v>48</v>
      </c>
      <c r="H14" s="7">
        <v>57146.426891500007</v>
      </c>
      <c r="I14" s="7">
        <v>62861.069580650015</v>
      </c>
      <c r="J14" t="s">
        <v>206</v>
      </c>
      <c r="K14" t="str">
        <f t="shared" si="0"/>
        <v>$57146.43 per stay</v>
      </c>
      <c r="L14" t="str">
        <f t="shared" si="1"/>
        <v>$62861.07 per stay</v>
      </c>
      <c r="M14" t="s">
        <v>499</v>
      </c>
      <c r="N14" t="s">
        <v>207</v>
      </c>
      <c r="O14" t="str">
        <f t="shared" si="2"/>
        <v>$57146.43 per stay</v>
      </c>
      <c r="P14" t="str">
        <f t="shared" si="3"/>
        <v>$57146.43 per stay</v>
      </c>
      <c r="Q14" t="s">
        <v>208</v>
      </c>
      <c r="R14" t="s">
        <v>209</v>
      </c>
      <c r="S14" t="s">
        <v>210</v>
      </c>
      <c r="T14" t="s">
        <v>210</v>
      </c>
      <c r="U14" t="s">
        <v>211</v>
      </c>
      <c r="V14" t="s">
        <v>211</v>
      </c>
      <c r="W14" t="s">
        <v>500</v>
      </c>
      <c r="X14" t="s">
        <v>211</v>
      </c>
      <c r="Y14" t="s">
        <v>212</v>
      </c>
      <c r="Z14" t="s">
        <v>210</v>
      </c>
      <c r="AA14" t="s">
        <v>210</v>
      </c>
      <c r="AB14" t="str">
        <f t="shared" si="4"/>
        <v>$57146.43 per stay</v>
      </c>
      <c r="AC14" t="str">
        <f t="shared" si="4"/>
        <v>$57146.43 per stay</v>
      </c>
      <c r="AD14" t="s">
        <v>499</v>
      </c>
      <c r="AE14" t="str">
        <f t="shared" si="5"/>
        <v>$57146.43 per stay</v>
      </c>
      <c r="AF14" t="str">
        <f t="shared" si="5"/>
        <v>$57146.43 per stay</v>
      </c>
      <c r="AG14" t="s">
        <v>213</v>
      </c>
      <c r="AH14" t="s">
        <v>213</v>
      </c>
      <c r="AI14" t="s">
        <v>214</v>
      </c>
      <c r="AJ14" t="s">
        <v>214</v>
      </c>
      <c r="AK14" t="s">
        <v>215</v>
      </c>
      <c r="AL14" t="s">
        <v>215</v>
      </c>
      <c r="AM14" t="s">
        <v>215</v>
      </c>
      <c r="AN14" t="s">
        <v>215</v>
      </c>
      <c r="AO14" t="s">
        <v>215</v>
      </c>
      <c r="AP14" t="s">
        <v>49</v>
      </c>
    </row>
    <row r="15" spans="1:42" x14ac:dyDescent="0.25">
      <c r="A15" t="s">
        <v>60</v>
      </c>
      <c r="B15">
        <v>301</v>
      </c>
      <c r="C15" t="s">
        <v>46</v>
      </c>
      <c r="D15" t="s">
        <v>47</v>
      </c>
      <c r="E15" t="s">
        <v>265</v>
      </c>
      <c r="F15" t="s">
        <v>48</v>
      </c>
      <c r="H15" s="7">
        <v>25189.672626500003</v>
      </c>
      <c r="I15" s="7">
        <v>27708.639889150007</v>
      </c>
      <c r="J15" t="s">
        <v>206</v>
      </c>
      <c r="K15" t="str">
        <f t="shared" si="0"/>
        <v>$25189.67 per stay</v>
      </c>
      <c r="L15" t="str">
        <f t="shared" si="1"/>
        <v>$27708.64 per stay</v>
      </c>
      <c r="M15" t="s">
        <v>499</v>
      </c>
      <c r="N15" t="s">
        <v>207</v>
      </c>
      <c r="O15" t="str">
        <f t="shared" si="2"/>
        <v>$25189.67 per stay</v>
      </c>
      <c r="P15" t="str">
        <f t="shared" si="3"/>
        <v>$25189.67 per stay</v>
      </c>
      <c r="Q15" t="s">
        <v>208</v>
      </c>
      <c r="R15" t="s">
        <v>209</v>
      </c>
      <c r="S15" t="s">
        <v>210</v>
      </c>
      <c r="T15" t="s">
        <v>210</v>
      </c>
      <c r="U15" t="s">
        <v>211</v>
      </c>
      <c r="V15" t="s">
        <v>211</v>
      </c>
      <c r="W15" t="s">
        <v>500</v>
      </c>
      <c r="X15" t="s">
        <v>211</v>
      </c>
      <c r="Y15" t="s">
        <v>212</v>
      </c>
      <c r="Z15" t="s">
        <v>210</v>
      </c>
      <c r="AA15" t="s">
        <v>210</v>
      </c>
      <c r="AB15" t="str">
        <f t="shared" si="4"/>
        <v>$25189.67 per stay</v>
      </c>
      <c r="AC15" t="str">
        <f t="shared" si="4"/>
        <v>$25189.67 per stay</v>
      </c>
      <c r="AD15" t="s">
        <v>499</v>
      </c>
      <c r="AE15" t="str">
        <f t="shared" si="5"/>
        <v>$25189.67 per stay</v>
      </c>
      <c r="AF15" t="str">
        <f t="shared" si="5"/>
        <v>$25189.67 per stay</v>
      </c>
      <c r="AG15" t="s">
        <v>213</v>
      </c>
      <c r="AH15" t="s">
        <v>213</v>
      </c>
      <c r="AI15" t="s">
        <v>214</v>
      </c>
      <c r="AJ15" t="s">
        <v>214</v>
      </c>
      <c r="AK15" t="s">
        <v>215</v>
      </c>
      <c r="AL15" t="s">
        <v>215</v>
      </c>
      <c r="AM15" t="s">
        <v>215</v>
      </c>
      <c r="AN15" t="s">
        <v>215</v>
      </c>
      <c r="AO15" t="s">
        <v>215</v>
      </c>
      <c r="AP15" t="s">
        <v>49</v>
      </c>
    </row>
    <row r="16" spans="1:42" x14ac:dyDescent="0.25">
      <c r="A16" t="s">
        <v>61</v>
      </c>
      <c r="B16">
        <v>302</v>
      </c>
      <c r="C16" t="s">
        <v>46</v>
      </c>
      <c r="D16" t="s">
        <v>47</v>
      </c>
      <c r="E16" t="s">
        <v>265</v>
      </c>
      <c r="F16" t="s">
        <v>48</v>
      </c>
      <c r="H16" s="7">
        <v>32585.808768250005</v>
      </c>
      <c r="I16" s="7">
        <v>35844.389645075011</v>
      </c>
      <c r="J16" t="s">
        <v>206</v>
      </c>
      <c r="K16" t="str">
        <f t="shared" si="0"/>
        <v>$32585.81 per stay</v>
      </c>
      <c r="L16" t="str">
        <f t="shared" si="1"/>
        <v>$35844.39 per stay</v>
      </c>
      <c r="M16" t="s">
        <v>499</v>
      </c>
      <c r="N16" t="s">
        <v>207</v>
      </c>
      <c r="O16" t="str">
        <f t="shared" si="2"/>
        <v>$32585.81 per stay</v>
      </c>
      <c r="P16" t="str">
        <f t="shared" si="3"/>
        <v>$32585.81 per stay</v>
      </c>
      <c r="Q16" t="s">
        <v>208</v>
      </c>
      <c r="R16" t="s">
        <v>209</v>
      </c>
      <c r="S16" t="s">
        <v>210</v>
      </c>
      <c r="T16" t="s">
        <v>210</v>
      </c>
      <c r="U16" t="s">
        <v>211</v>
      </c>
      <c r="V16" t="s">
        <v>211</v>
      </c>
      <c r="W16" t="s">
        <v>500</v>
      </c>
      <c r="X16" t="s">
        <v>211</v>
      </c>
      <c r="Y16" t="s">
        <v>212</v>
      </c>
      <c r="Z16" t="s">
        <v>210</v>
      </c>
      <c r="AA16" t="s">
        <v>210</v>
      </c>
      <c r="AB16" t="str">
        <f t="shared" si="4"/>
        <v>$32585.81 per stay</v>
      </c>
      <c r="AC16" t="str">
        <f t="shared" si="4"/>
        <v>$32585.81 per stay</v>
      </c>
      <c r="AD16" t="s">
        <v>499</v>
      </c>
      <c r="AE16" t="str">
        <f t="shared" si="5"/>
        <v>$32585.81 per stay</v>
      </c>
      <c r="AF16" t="str">
        <f t="shared" si="5"/>
        <v>$32585.81 per stay</v>
      </c>
      <c r="AG16" t="s">
        <v>213</v>
      </c>
      <c r="AH16" t="s">
        <v>213</v>
      </c>
      <c r="AI16" t="s">
        <v>214</v>
      </c>
      <c r="AJ16" t="s">
        <v>214</v>
      </c>
      <c r="AK16" t="s">
        <v>215</v>
      </c>
      <c r="AL16" t="s">
        <v>215</v>
      </c>
      <c r="AM16" t="s">
        <v>215</v>
      </c>
      <c r="AN16" t="s">
        <v>215</v>
      </c>
      <c r="AO16" t="s">
        <v>215</v>
      </c>
      <c r="AP16" t="s">
        <v>49</v>
      </c>
    </row>
    <row r="17" spans="1:42" x14ac:dyDescent="0.25">
      <c r="A17" t="s">
        <v>62</v>
      </c>
      <c r="B17">
        <v>303</v>
      </c>
      <c r="C17" t="s">
        <v>46</v>
      </c>
      <c r="D17" t="s">
        <v>47</v>
      </c>
      <c r="E17" t="s">
        <v>265</v>
      </c>
      <c r="F17" t="s">
        <v>48</v>
      </c>
      <c r="H17" s="7">
        <v>38530.733844750008</v>
      </c>
      <c r="I17" s="7">
        <v>42383.807229225014</v>
      </c>
      <c r="J17" t="s">
        <v>206</v>
      </c>
      <c r="K17" t="str">
        <f t="shared" si="0"/>
        <v>$38530.73 per stay</v>
      </c>
      <c r="L17" t="str">
        <f t="shared" si="1"/>
        <v>$42383.81 per stay</v>
      </c>
      <c r="M17" t="s">
        <v>499</v>
      </c>
      <c r="N17" t="s">
        <v>207</v>
      </c>
      <c r="O17" t="str">
        <f t="shared" si="2"/>
        <v>$38530.73 per stay</v>
      </c>
      <c r="P17" t="str">
        <f t="shared" si="3"/>
        <v>$38530.73 per stay</v>
      </c>
      <c r="Q17" t="s">
        <v>208</v>
      </c>
      <c r="R17" t="s">
        <v>209</v>
      </c>
      <c r="S17" t="s">
        <v>210</v>
      </c>
      <c r="T17" t="s">
        <v>210</v>
      </c>
      <c r="U17" t="s">
        <v>211</v>
      </c>
      <c r="V17" t="s">
        <v>211</v>
      </c>
      <c r="W17" t="s">
        <v>500</v>
      </c>
      <c r="X17" t="s">
        <v>211</v>
      </c>
      <c r="Y17" t="s">
        <v>212</v>
      </c>
      <c r="Z17" t="s">
        <v>210</v>
      </c>
      <c r="AA17" t="s">
        <v>210</v>
      </c>
      <c r="AB17" t="str">
        <f t="shared" si="4"/>
        <v>$38530.73 per stay</v>
      </c>
      <c r="AC17" t="str">
        <f t="shared" si="4"/>
        <v>$38530.73 per stay</v>
      </c>
      <c r="AD17" t="s">
        <v>499</v>
      </c>
      <c r="AE17" t="str">
        <f t="shared" si="5"/>
        <v>$38530.73 per stay</v>
      </c>
      <c r="AF17" t="str">
        <f t="shared" si="5"/>
        <v>$38530.73 per stay</v>
      </c>
      <c r="AG17" t="s">
        <v>213</v>
      </c>
      <c r="AH17" t="s">
        <v>213</v>
      </c>
      <c r="AI17" t="s">
        <v>214</v>
      </c>
      <c r="AJ17" t="s">
        <v>214</v>
      </c>
      <c r="AK17" t="s">
        <v>215</v>
      </c>
      <c r="AL17" t="s">
        <v>215</v>
      </c>
      <c r="AM17" t="s">
        <v>215</v>
      </c>
      <c r="AN17" t="s">
        <v>215</v>
      </c>
      <c r="AO17" t="s">
        <v>215</v>
      </c>
      <c r="AP17" t="s">
        <v>49</v>
      </c>
    </row>
    <row r="18" spans="1:42" x14ac:dyDescent="0.25">
      <c r="A18" t="s">
        <v>63</v>
      </c>
      <c r="B18">
        <v>304</v>
      </c>
      <c r="C18" t="s">
        <v>46</v>
      </c>
      <c r="D18" t="s">
        <v>47</v>
      </c>
      <c r="E18" t="s">
        <v>265</v>
      </c>
      <c r="F18" t="s">
        <v>48</v>
      </c>
      <c r="H18" s="7">
        <v>45645.399189000003</v>
      </c>
      <c r="I18" s="7">
        <v>50209.939107900005</v>
      </c>
      <c r="J18" t="s">
        <v>206</v>
      </c>
      <c r="K18" t="str">
        <f t="shared" si="0"/>
        <v>$45645.4 per stay</v>
      </c>
      <c r="L18" t="str">
        <f t="shared" si="1"/>
        <v>$50209.94 per stay</v>
      </c>
      <c r="M18" t="s">
        <v>499</v>
      </c>
      <c r="N18" t="s">
        <v>207</v>
      </c>
      <c r="O18" t="str">
        <f t="shared" si="2"/>
        <v>$45645.4 per stay</v>
      </c>
      <c r="P18" t="str">
        <f t="shared" si="3"/>
        <v>$45645.4 per stay</v>
      </c>
      <c r="Q18" t="s">
        <v>208</v>
      </c>
      <c r="R18" t="s">
        <v>209</v>
      </c>
      <c r="S18" t="s">
        <v>210</v>
      </c>
      <c r="T18" t="s">
        <v>210</v>
      </c>
      <c r="U18" t="s">
        <v>211</v>
      </c>
      <c r="V18" t="s">
        <v>211</v>
      </c>
      <c r="W18" t="s">
        <v>500</v>
      </c>
      <c r="X18" t="s">
        <v>211</v>
      </c>
      <c r="Y18" t="s">
        <v>212</v>
      </c>
      <c r="Z18" t="s">
        <v>210</v>
      </c>
      <c r="AA18" t="s">
        <v>210</v>
      </c>
      <c r="AB18" t="str">
        <f t="shared" si="4"/>
        <v>$45645.4 per stay</v>
      </c>
      <c r="AC18" t="str">
        <f t="shared" si="4"/>
        <v>$45645.4 per stay</v>
      </c>
      <c r="AD18" t="s">
        <v>499</v>
      </c>
      <c r="AE18" t="str">
        <f t="shared" si="5"/>
        <v>$45645.4 per stay</v>
      </c>
      <c r="AF18" t="str">
        <f t="shared" si="5"/>
        <v>$45645.4 per stay</v>
      </c>
      <c r="AG18" t="s">
        <v>213</v>
      </c>
      <c r="AH18" t="s">
        <v>213</v>
      </c>
      <c r="AI18" t="s">
        <v>214</v>
      </c>
      <c r="AJ18" t="s">
        <v>214</v>
      </c>
      <c r="AK18" t="s">
        <v>215</v>
      </c>
      <c r="AL18" t="s">
        <v>215</v>
      </c>
      <c r="AM18" t="s">
        <v>215</v>
      </c>
      <c r="AN18" t="s">
        <v>215</v>
      </c>
      <c r="AO18" t="s">
        <v>215</v>
      </c>
      <c r="AP18" t="s">
        <v>49</v>
      </c>
    </row>
    <row r="19" spans="1:42" x14ac:dyDescent="0.25">
      <c r="A19" t="s">
        <v>64</v>
      </c>
      <c r="B19">
        <v>305</v>
      </c>
      <c r="C19" t="s">
        <v>46</v>
      </c>
      <c r="D19" t="s">
        <v>47</v>
      </c>
      <c r="E19" t="s">
        <v>265</v>
      </c>
      <c r="F19" t="s">
        <v>48</v>
      </c>
      <c r="H19" s="7">
        <v>50000.996134500005</v>
      </c>
      <c r="I19" s="7">
        <v>55001.095747950007</v>
      </c>
      <c r="J19" t="s">
        <v>206</v>
      </c>
      <c r="K19" t="str">
        <f t="shared" si="0"/>
        <v>$50001 per stay</v>
      </c>
      <c r="L19" t="str">
        <f t="shared" si="1"/>
        <v>$55001.1 per stay</v>
      </c>
      <c r="M19" t="s">
        <v>499</v>
      </c>
      <c r="N19" t="s">
        <v>207</v>
      </c>
      <c r="O19" t="str">
        <f t="shared" si="2"/>
        <v>$50001 per stay</v>
      </c>
      <c r="P19" t="str">
        <f t="shared" si="3"/>
        <v>$50001 per stay</v>
      </c>
      <c r="Q19" t="s">
        <v>208</v>
      </c>
      <c r="R19" t="s">
        <v>209</v>
      </c>
      <c r="S19" t="s">
        <v>210</v>
      </c>
      <c r="T19" t="s">
        <v>210</v>
      </c>
      <c r="U19" t="s">
        <v>211</v>
      </c>
      <c r="V19" t="s">
        <v>211</v>
      </c>
      <c r="W19" t="s">
        <v>500</v>
      </c>
      <c r="X19" t="s">
        <v>211</v>
      </c>
      <c r="Y19" t="s">
        <v>212</v>
      </c>
      <c r="Z19" t="s">
        <v>210</v>
      </c>
      <c r="AA19" t="s">
        <v>210</v>
      </c>
      <c r="AB19" t="str">
        <f t="shared" si="4"/>
        <v>$50001 per stay</v>
      </c>
      <c r="AC19" t="str">
        <f t="shared" si="4"/>
        <v>$50001 per stay</v>
      </c>
      <c r="AD19" t="s">
        <v>499</v>
      </c>
      <c r="AE19" t="str">
        <f t="shared" si="5"/>
        <v>$50001 per stay</v>
      </c>
      <c r="AF19" t="str">
        <f t="shared" si="5"/>
        <v>$50001 per stay</v>
      </c>
      <c r="AG19" t="s">
        <v>213</v>
      </c>
      <c r="AH19" t="s">
        <v>213</v>
      </c>
      <c r="AI19" t="s">
        <v>214</v>
      </c>
      <c r="AJ19" t="s">
        <v>214</v>
      </c>
      <c r="AK19" t="s">
        <v>215</v>
      </c>
      <c r="AL19" t="s">
        <v>215</v>
      </c>
      <c r="AM19" t="s">
        <v>215</v>
      </c>
      <c r="AN19" t="s">
        <v>215</v>
      </c>
      <c r="AO19" t="s">
        <v>215</v>
      </c>
      <c r="AP19" t="s">
        <v>49</v>
      </c>
    </row>
    <row r="20" spans="1:42" x14ac:dyDescent="0.25">
      <c r="A20" t="s">
        <v>65</v>
      </c>
      <c r="B20">
        <v>401</v>
      </c>
      <c r="C20" t="s">
        <v>46</v>
      </c>
      <c r="D20" t="s">
        <v>47</v>
      </c>
      <c r="E20" t="s">
        <v>265</v>
      </c>
      <c r="F20" t="s">
        <v>48</v>
      </c>
      <c r="H20" s="7">
        <v>29562.288736500002</v>
      </c>
      <c r="I20" s="7">
        <v>32518.517610150004</v>
      </c>
      <c r="J20" t="s">
        <v>206</v>
      </c>
      <c r="K20" t="str">
        <f t="shared" si="0"/>
        <v>$29562.29 per stay</v>
      </c>
      <c r="L20" t="str">
        <f t="shared" si="1"/>
        <v>$32518.52 per stay</v>
      </c>
      <c r="M20" t="s">
        <v>499</v>
      </c>
      <c r="N20" t="s">
        <v>207</v>
      </c>
      <c r="O20" t="str">
        <f t="shared" si="2"/>
        <v>$29562.29 per stay</v>
      </c>
      <c r="P20" t="str">
        <f t="shared" si="3"/>
        <v>$29562.29 per stay</v>
      </c>
      <c r="Q20" t="s">
        <v>208</v>
      </c>
      <c r="R20" t="s">
        <v>209</v>
      </c>
      <c r="S20" t="s">
        <v>210</v>
      </c>
      <c r="T20" t="s">
        <v>210</v>
      </c>
      <c r="U20" t="s">
        <v>211</v>
      </c>
      <c r="V20" t="s">
        <v>211</v>
      </c>
      <c r="W20" t="s">
        <v>500</v>
      </c>
      <c r="X20" t="s">
        <v>211</v>
      </c>
      <c r="Y20" t="s">
        <v>212</v>
      </c>
      <c r="Z20" t="s">
        <v>210</v>
      </c>
      <c r="AA20" t="s">
        <v>210</v>
      </c>
      <c r="AB20" t="str">
        <f t="shared" si="4"/>
        <v>$29562.29 per stay</v>
      </c>
      <c r="AC20" t="str">
        <f t="shared" si="4"/>
        <v>$29562.29 per stay</v>
      </c>
      <c r="AD20" t="s">
        <v>499</v>
      </c>
      <c r="AE20" t="str">
        <f t="shared" si="5"/>
        <v>$29562.29 per stay</v>
      </c>
      <c r="AF20" t="str">
        <f t="shared" si="5"/>
        <v>$29562.29 per stay</v>
      </c>
      <c r="AG20" t="s">
        <v>213</v>
      </c>
      <c r="AH20" t="s">
        <v>213</v>
      </c>
      <c r="AI20" t="s">
        <v>214</v>
      </c>
      <c r="AJ20" t="s">
        <v>214</v>
      </c>
      <c r="AK20" t="s">
        <v>215</v>
      </c>
      <c r="AL20" t="s">
        <v>215</v>
      </c>
      <c r="AM20" t="s">
        <v>215</v>
      </c>
      <c r="AN20" t="s">
        <v>215</v>
      </c>
      <c r="AO20" t="s">
        <v>215</v>
      </c>
      <c r="AP20" t="s">
        <v>49</v>
      </c>
    </row>
    <row r="21" spans="1:42" x14ac:dyDescent="0.25">
      <c r="A21" t="s">
        <v>66</v>
      </c>
      <c r="B21">
        <v>402</v>
      </c>
      <c r="C21" t="s">
        <v>46</v>
      </c>
      <c r="D21" t="s">
        <v>47</v>
      </c>
      <c r="E21" t="s">
        <v>265</v>
      </c>
      <c r="F21" t="s">
        <v>48</v>
      </c>
      <c r="H21" s="7">
        <v>37061.194448499999</v>
      </c>
      <c r="I21" s="7">
        <v>40767.313893350001</v>
      </c>
      <c r="J21" t="s">
        <v>206</v>
      </c>
      <c r="K21" t="str">
        <f t="shared" si="0"/>
        <v>$37061.19 per stay</v>
      </c>
      <c r="L21" t="str">
        <f t="shared" si="1"/>
        <v>$40767.31 per stay</v>
      </c>
      <c r="M21" t="s">
        <v>499</v>
      </c>
      <c r="N21" t="s">
        <v>207</v>
      </c>
      <c r="O21" t="str">
        <f t="shared" si="2"/>
        <v>$37061.19 per stay</v>
      </c>
      <c r="P21" t="str">
        <f t="shared" si="3"/>
        <v>$37061.19 per stay</v>
      </c>
      <c r="Q21" t="s">
        <v>208</v>
      </c>
      <c r="R21" t="s">
        <v>209</v>
      </c>
      <c r="S21" t="s">
        <v>210</v>
      </c>
      <c r="T21" t="s">
        <v>210</v>
      </c>
      <c r="U21" t="s">
        <v>211</v>
      </c>
      <c r="V21" t="s">
        <v>211</v>
      </c>
      <c r="W21" t="s">
        <v>500</v>
      </c>
      <c r="X21" t="s">
        <v>211</v>
      </c>
      <c r="Y21" t="s">
        <v>212</v>
      </c>
      <c r="Z21" t="s">
        <v>210</v>
      </c>
      <c r="AA21" t="s">
        <v>210</v>
      </c>
      <c r="AB21" t="str">
        <f t="shared" si="4"/>
        <v>$37061.19 per stay</v>
      </c>
      <c r="AC21" t="str">
        <f t="shared" si="4"/>
        <v>$37061.19 per stay</v>
      </c>
      <c r="AD21" t="s">
        <v>499</v>
      </c>
      <c r="AE21" t="str">
        <f t="shared" si="5"/>
        <v>$37061.19 per stay</v>
      </c>
      <c r="AF21" t="str">
        <f t="shared" si="5"/>
        <v>$37061.19 per stay</v>
      </c>
      <c r="AG21" t="s">
        <v>213</v>
      </c>
      <c r="AH21" t="s">
        <v>213</v>
      </c>
      <c r="AI21" t="s">
        <v>214</v>
      </c>
      <c r="AJ21" t="s">
        <v>214</v>
      </c>
      <c r="AK21" t="s">
        <v>215</v>
      </c>
      <c r="AL21" t="s">
        <v>215</v>
      </c>
      <c r="AM21" t="s">
        <v>215</v>
      </c>
      <c r="AN21" t="s">
        <v>215</v>
      </c>
      <c r="AO21" t="s">
        <v>215</v>
      </c>
      <c r="AP21" t="s">
        <v>49</v>
      </c>
    </row>
    <row r="22" spans="1:42" x14ac:dyDescent="0.25">
      <c r="A22" t="s">
        <v>67</v>
      </c>
      <c r="B22">
        <v>403</v>
      </c>
      <c r="C22" t="s">
        <v>46</v>
      </c>
      <c r="D22" t="s">
        <v>47</v>
      </c>
      <c r="E22" t="s">
        <v>265</v>
      </c>
      <c r="F22" t="s">
        <v>48</v>
      </c>
      <c r="H22" s="7">
        <v>42775.706221</v>
      </c>
      <c r="I22" s="7">
        <v>47053.276843100008</v>
      </c>
      <c r="J22" t="s">
        <v>206</v>
      </c>
      <c r="K22" t="str">
        <f t="shared" si="0"/>
        <v>$42775.71 per stay</v>
      </c>
      <c r="L22" t="str">
        <f t="shared" si="1"/>
        <v>$47053.28 per stay</v>
      </c>
      <c r="M22" t="s">
        <v>499</v>
      </c>
      <c r="N22" t="s">
        <v>207</v>
      </c>
      <c r="O22" t="str">
        <f t="shared" si="2"/>
        <v>$42775.71 per stay</v>
      </c>
      <c r="P22" t="str">
        <f t="shared" si="3"/>
        <v>$42775.71 per stay</v>
      </c>
      <c r="Q22" t="s">
        <v>208</v>
      </c>
      <c r="R22" t="s">
        <v>209</v>
      </c>
      <c r="S22" t="s">
        <v>210</v>
      </c>
      <c r="T22" t="s">
        <v>210</v>
      </c>
      <c r="U22" t="s">
        <v>211</v>
      </c>
      <c r="V22" t="s">
        <v>211</v>
      </c>
      <c r="W22" t="s">
        <v>500</v>
      </c>
      <c r="X22" t="s">
        <v>211</v>
      </c>
      <c r="Y22" t="s">
        <v>212</v>
      </c>
      <c r="Z22" t="s">
        <v>210</v>
      </c>
      <c r="AA22" t="s">
        <v>210</v>
      </c>
      <c r="AB22" t="str">
        <f t="shared" si="4"/>
        <v>$42775.71 per stay</v>
      </c>
      <c r="AC22" t="str">
        <f t="shared" si="4"/>
        <v>$42775.71 per stay</v>
      </c>
      <c r="AD22" t="s">
        <v>499</v>
      </c>
      <c r="AE22" t="str">
        <f t="shared" si="5"/>
        <v>$42775.71 per stay</v>
      </c>
      <c r="AF22" t="str">
        <f t="shared" si="5"/>
        <v>$42775.71 per stay</v>
      </c>
      <c r="AG22" t="s">
        <v>213</v>
      </c>
      <c r="AH22" t="s">
        <v>213</v>
      </c>
      <c r="AI22" t="s">
        <v>214</v>
      </c>
      <c r="AJ22" t="s">
        <v>214</v>
      </c>
      <c r="AK22" t="s">
        <v>215</v>
      </c>
      <c r="AL22" t="s">
        <v>215</v>
      </c>
      <c r="AM22" t="s">
        <v>215</v>
      </c>
      <c r="AN22" t="s">
        <v>215</v>
      </c>
      <c r="AO22" t="s">
        <v>215</v>
      </c>
      <c r="AP22" t="s">
        <v>49</v>
      </c>
    </row>
    <row r="23" spans="1:42" x14ac:dyDescent="0.25">
      <c r="A23" t="s">
        <v>68</v>
      </c>
      <c r="B23">
        <v>404</v>
      </c>
      <c r="C23" t="s">
        <v>46</v>
      </c>
      <c r="D23" t="s">
        <v>47</v>
      </c>
      <c r="E23" t="s">
        <v>265</v>
      </c>
      <c r="F23" t="s">
        <v>48</v>
      </c>
      <c r="H23" s="7">
        <v>69311.856592750002</v>
      </c>
      <c r="I23" s="7">
        <v>76243.042252025014</v>
      </c>
      <c r="J23" t="s">
        <v>206</v>
      </c>
      <c r="K23" t="str">
        <f t="shared" si="0"/>
        <v>$69311.86 per stay</v>
      </c>
      <c r="L23" t="str">
        <f t="shared" si="1"/>
        <v>$76243.04 per stay</v>
      </c>
      <c r="M23" t="s">
        <v>499</v>
      </c>
      <c r="N23" t="s">
        <v>207</v>
      </c>
      <c r="O23" t="str">
        <f t="shared" si="2"/>
        <v>$69311.86 per stay</v>
      </c>
      <c r="P23" t="str">
        <f t="shared" si="3"/>
        <v>$69311.86 per stay</v>
      </c>
      <c r="Q23" t="s">
        <v>208</v>
      </c>
      <c r="R23" t="s">
        <v>209</v>
      </c>
      <c r="S23" t="s">
        <v>210</v>
      </c>
      <c r="T23" t="s">
        <v>210</v>
      </c>
      <c r="U23" t="s">
        <v>211</v>
      </c>
      <c r="V23" t="s">
        <v>211</v>
      </c>
      <c r="W23" t="s">
        <v>500</v>
      </c>
      <c r="X23" t="s">
        <v>211</v>
      </c>
      <c r="Y23" t="s">
        <v>212</v>
      </c>
      <c r="Z23" t="s">
        <v>210</v>
      </c>
      <c r="AA23" t="s">
        <v>210</v>
      </c>
      <c r="AB23" t="str">
        <f t="shared" si="4"/>
        <v>$69311.86 per stay</v>
      </c>
      <c r="AC23" t="str">
        <f t="shared" si="4"/>
        <v>$69311.86 per stay</v>
      </c>
      <c r="AD23" t="s">
        <v>499</v>
      </c>
      <c r="AE23" t="str">
        <f t="shared" si="5"/>
        <v>$69311.86 per stay</v>
      </c>
      <c r="AF23" t="str">
        <f t="shared" si="5"/>
        <v>$69311.86 per stay</v>
      </c>
      <c r="AG23" t="s">
        <v>213</v>
      </c>
      <c r="AH23" t="s">
        <v>213</v>
      </c>
      <c r="AI23" t="s">
        <v>214</v>
      </c>
      <c r="AJ23" t="s">
        <v>214</v>
      </c>
      <c r="AK23" t="s">
        <v>215</v>
      </c>
      <c r="AL23" t="s">
        <v>215</v>
      </c>
      <c r="AM23" t="s">
        <v>215</v>
      </c>
      <c r="AN23" t="s">
        <v>215</v>
      </c>
      <c r="AO23" t="s">
        <v>215</v>
      </c>
      <c r="AP23" t="s">
        <v>49</v>
      </c>
    </row>
    <row r="24" spans="1:42" x14ac:dyDescent="0.25">
      <c r="A24" t="s">
        <v>69</v>
      </c>
      <c r="B24">
        <v>405</v>
      </c>
      <c r="C24" t="s">
        <v>46</v>
      </c>
      <c r="D24" t="s">
        <v>47</v>
      </c>
      <c r="E24" t="s">
        <v>265</v>
      </c>
      <c r="F24" t="s">
        <v>48</v>
      </c>
      <c r="H24" s="7">
        <v>54901.860927250003</v>
      </c>
      <c r="I24" s="7">
        <v>60392.047019975005</v>
      </c>
      <c r="J24" t="s">
        <v>206</v>
      </c>
      <c r="K24" t="str">
        <f t="shared" si="0"/>
        <v>$54901.86 per stay</v>
      </c>
      <c r="L24" t="str">
        <f t="shared" si="1"/>
        <v>$60392.05 per stay</v>
      </c>
      <c r="M24" t="s">
        <v>499</v>
      </c>
      <c r="N24" t="s">
        <v>207</v>
      </c>
      <c r="O24" t="str">
        <f t="shared" si="2"/>
        <v>$54901.86 per stay</v>
      </c>
      <c r="P24" t="str">
        <f t="shared" si="3"/>
        <v>$54901.86 per stay</v>
      </c>
      <c r="Q24" t="s">
        <v>208</v>
      </c>
      <c r="R24" t="s">
        <v>209</v>
      </c>
      <c r="S24" t="s">
        <v>210</v>
      </c>
      <c r="T24" t="s">
        <v>210</v>
      </c>
      <c r="U24" t="s">
        <v>211</v>
      </c>
      <c r="V24" t="s">
        <v>211</v>
      </c>
      <c r="W24" t="s">
        <v>500</v>
      </c>
      <c r="X24" t="s">
        <v>211</v>
      </c>
      <c r="Y24" t="s">
        <v>212</v>
      </c>
      <c r="Z24" t="s">
        <v>210</v>
      </c>
      <c r="AA24" t="s">
        <v>210</v>
      </c>
      <c r="AB24" t="str">
        <f t="shared" si="4"/>
        <v>$54901.86 per stay</v>
      </c>
      <c r="AC24" t="str">
        <f t="shared" si="4"/>
        <v>$54901.86 per stay</v>
      </c>
      <c r="AD24" t="s">
        <v>499</v>
      </c>
      <c r="AE24" t="str">
        <f t="shared" si="5"/>
        <v>$54901.86 per stay</v>
      </c>
      <c r="AF24" t="str">
        <f t="shared" si="5"/>
        <v>$54901.86 per stay</v>
      </c>
      <c r="AG24" t="s">
        <v>213</v>
      </c>
      <c r="AH24" t="s">
        <v>213</v>
      </c>
      <c r="AI24" t="s">
        <v>214</v>
      </c>
      <c r="AJ24" t="s">
        <v>214</v>
      </c>
      <c r="AK24" t="s">
        <v>215</v>
      </c>
      <c r="AL24" t="s">
        <v>215</v>
      </c>
      <c r="AM24" t="s">
        <v>215</v>
      </c>
      <c r="AN24" t="s">
        <v>215</v>
      </c>
      <c r="AO24" t="s">
        <v>215</v>
      </c>
      <c r="AP24" t="s">
        <v>49</v>
      </c>
    </row>
    <row r="25" spans="1:42" x14ac:dyDescent="0.25">
      <c r="A25" t="s">
        <v>70</v>
      </c>
      <c r="B25">
        <v>406</v>
      </c>
      <c r="C25" t="s">
        <v>46</v>
      </c>
      <c r="D25" t="s">
        <v>47</v>
      </c>
      <c r="E25" t="s">
        <v>265</v>
      </c>
      <c r="F25" t="s">
        <v>48</v>
      </c>
      <c r="H25" s="7">
        <v>72224.097472000009</v>
      </c>
      <c r="I25" s="7">
        <v>79446.507219200023</v>
      </c>
      <c r="J25" t="s">
        <v>206</v>
      </c>
      <c r="K25" t="str">
        <f t="shared" si="0"/>
        <v>$72224.1 per stay</v>
      </c>
      <c r="L25" t="str">
        <f t="shared" si="1"/>
        <v>$79446.51 per stay</v>
      </c>
      <c r="M25" t="s">
        <v>499</v>
      </c>
      <c r="N25" t="s">
        <v>207</v>
      </c>
      <c r="O25" t="str">
        <f t="shared" si="2"/>
        <v>$72224.1 per stay</v>
      </c>
      <c r="P25" t="str">
        <f t="shared" si="3"/>
        <v>$72224.1 per stay</v>
      </c>
      <c r="Q25" t="s">
        <v>208</v>
      </c>
      <c r="R25" t="s">
        <v>209</v>
      </c>
      <c r="S25" t="s">
        <v>210</v>
      </c>
      <c r="T25" t="s">
        <v>210</v>
      </c>
      <c r="U25" t="s">
        <v>211</v>
      </c>
      <c r="V25" t="s">
        <v>211</v>
      </c>
      <c r="W25" t="s">
        <v>500</v>
      </c>
      <c r="X25" t="s">
        <v>211</v>
      </c>
      <c r="Y25" t="s">
        <v>212</v>
      </c>
      <c r="Z25" t="s">
        <v>210</v>
      </c>
      <c r="AA25" t="s">
        <v>210</v>
      </c>
      <c r="AB25" t="str">
        <f t="shared" si="4"/>
        <v>$72224.1 per stay</v>
      </c>
      <c r="AC25" t="str">
        <f t="shared" si="4"/>
        <v>$72224.1 per stay</v>
      </c>
      <c r="AD25" t="s">
        <v>499</v>
      </c>
      <c r="AE25" t="str">
        <f t="shared" si="5"/>
        <v>$72224.1 per stay</v>
      </c>
      <c r="AF25" t="str">
        <f t="shared" si="5"/>
        <v>$72224.1 per stay</v>
      </c>
      <c r="AG25" t="s">
        <v>213</v>
      </c>
      <c r="AH25" t="s">
        <v>213</v>
      </c>
      <c r="AI25" t="s">
        <v>214</v>
      </c>
      <c r="AJ25" t="s">
        <v>214</v>
      </c>
      <c r="AK25" t="s">
        <v>215</v>
      </c>
      <c r="AL25" t="s">
        <v>215</v>
      </c>
      <c r="AM25" t="s">
        <v>215</v>
      </c>
      <c r="AN25" t="s">
        <v>215</v>
      </c>
      <c r="AO25" t="s">
        <v>215</v>
      </c>
      <c r="AP25" t="s">
        <v>49</v>
      </c>
    </row>
    <row r="26" spans="1:42" x14ac:dyDescent="0.25">
      <c r="A26" t="s">
        <v>71</v>
      </c>
      <c r="B26">
        <v>407</v>
      </c>
      <c r="C26" t="s">
        <v>46</v>
      </c>
      <c r="D26" t="s">
        <v>47</v>
      </c>
      <c r="E26" t="s">
        <v>265</v>
      </c>
      <c r="F26" t="s">
        <v>48</v>
      </c>
      <c r="H26" s="7">
        <v>98905.565325250005</v>
      </c>
      <c r="I26" s="7">
        <v>108796.12185777501</v>
      </c>
      <c r="J26" t="s">
        <v>206</v>
      </c>
      <c r="K26" t="str">
        <f t="shared" si="0"/>
        <v>$98905.57 per stay</v>
      </c>
      <c r="L26" t="str">
        <f t="shared" si="1"/>
        <v>$108796.12 per stay</v>
      </c>
      <c r="M26" t="s">
        <v>499</v>
      </c>
      <c r="N26" t="s">
        <v>207</v>
      </c>
      <c r="O26" t="str">
        <f t="shared" si="2"/>
        <v>$98905.57 per stay</v>
      </c>
      <c r="P26" t="str">
        <f t="shared" si="3"/>
        <v>$98905.57 per stay</v>
      </c>
      <c r="Q26" t="s">
        <v>208</v>
      </c>
      <c r="R26" t="s">
        <v>209</v>
      </c>
      <c r="S26" t="s">
        <v>210</v>
      </c>
      <c r="T26" t="s">
        <v>210</v>
      </c>
      <c r="U26" t="s">
        <v>211</v>
      </c>
      <c r="V26" t="s">
        <v>211</v>
      </c>
      <c r="W26" t="s">
        <v>500</v>
      </c>
      <c r="X26" t="s">
        <v>211</v>
      </c>
      <c r="Y26" t="s">
        <v>212</v>
      </c>
      <c r="Z26" t="s">
        <v>210</v>
      </c>
      <c r="AA26" t="s">
        <v>210</v>
      </c>
      <c r="AB26" t="str">
        <f t="shared" si="4"/>
        <v>$98905.57 per stay</v>
      </c>
      <c r="AC26" t="str">
        <f t="shared" si="4"/>
        <v>$98905.57 per stay</v>
      </c>
      <c r="AD26" t="s">
        <v>499</v>
      </c>
      <c r="AE26" t="str">
        <f t="shared" si="5"/>
        <v>$98905.57 per stay</v>
      </c>
      <c r="AF26" t="str">
        <f t="shared" si="5"/>
        <v>$98905.57 per stay</v>
      </c>
      <c r="AG26" t="s">
        <v>213</v>
      </c>
      <c r="AH26" t="s">
        <v>213</v>
      </c>
      <c r="AI26" t="s">
        <v>214</v>
      </c>
      <c r="AJ26" t="s">
        <v>214</v>
      </c>
      <c r="AK26" t="s">
        <v>215</v>
      </c>
      <c r="AL26" t="s">
        <v>215</v>
      </c>
      <c r="AM26" t="s">
        <v>215</v>
      </c>
      <c r="AN26" t="s">
        <v>215</v>
      </c>
      <c r="AO26" t="s">
        <v>215</v>
      </c>
      <c r="AP26" t="s">
        <v>49</v>
      </c>
    </row>
    <row r="27" spans="1:42" x14ac:dyDescent="0.25">
      <c r="A27" t="s">
        <v>72</v>
      </c>
      <c r="B27">
        <v>501</v>
      </c>
      <c r="C27" t="s">
        <v>46</v>
      </c>
      <c r="D27" t="s">
        <v>47</v>
      </c>
      <c r="E27" t="s">
        <v>265</v>
      </c>
      <c r="F27" t="s">
        <v>48</v>
      </c>
      <c r="H27" s="7">
        <v>26925.627405500003</v>
      </c>
      <c r="I27" s="7">
        <v>29618.190146050005</v>
      </c>
      <c r="J27" t="s">
        <v>206</v>
      </c>
      <c r="K27" t="str">
        <f t="shared" si="0"/>
        <v>$26925.63 per stay</v>
      </c>
      <c r="L27" t="str">
        <f t="shared" si="1"/>
        <v>$29618.19 per stay</v>
      </c>
      <c r="M27" t="s">
        <v>499</v>
      </c>
      <c r="N27" t="s">
        <v>207</v>
      </c>
      <c r="O27" t="str">
        <f t="shared" si="2"/>
        <v>$26925.63 per stay</v>
      </c>
      <c r="P27" t="str">
        <f t="shared" si="3"/>
        <v>$26925.63 per stay</v>
      </c>
      <c r="Q27" t="s">
        <v>208</v>
      </c>
      <c r="R27" t="s">
        <v>209</v>
      </c>
      <c r="S27" t="s">
        <v>210</v>
      </c>
      <c r="T27" t="s">
        <v>210</v>
      </c>
      <c r="U27" t="s">
        <v>211</v>
      </c>
      <c r="V27" t="s">
        <v>211</v>
      </c>
      <c r="W27" t="s">
        <v>500</v>
      </c>
      <c r="X27" t="s">
        <v>211</v>
      </c>
      <c r="Y27" t="s">
        <v>212</v>
      </c>
      <c r="Z27" t="s">
        <v>210</v>
      </c>
      <c r="AA27" t="s">
        <v>210</v>
      </c>
      <c r="AB27" t="str">
        <f t="shared" si="4"/>
        <v>$26925.63 per stay</v>
      </c>
      <c r="AC27" t="str">
        <f t="shared" si="4"/>
        <v>$26925.63 per stay</v>
      </c>
      <c r="AD27" t="s">
        <v>499</v>
      </c>
      <c r="AE27" t="str">
        <f t="shared" si="5"/>
        <v>$26925.63 per stay</v>
      </c>
      <c r="AF27" t="str">
        <f t="shared" si="5"/>
        <v>$26925.63 per stay</v>
      </c>
      <c r="AG27" t="s">
        <v>213</v>
      </c>
      <c r="AH27" t="s">
        <v>213</v>
      </c>
      <c r="AI27" t="s">
        <v>214</v>
      </c>
      <c r="AJ27" t="s">
        <v>214</v>
      </c>
      <c r="AK27" t="s">
        <v>215</v>
      </c>
      <c r="AL27" t="s">
        <v>215</v>
      </c>
      <c r="AM27" t="s">
        <v>215</v>
      </c>
      <c r="AN27" t="s">
        <v>215</v>
      </c>
      <c r="AO27" t="s">
        <v>215</v>
      </c>
      <c r="AP27" t="s">
        <v>49</v>
      </c>
    </row>
    <row r="28" spans="1:42" x14ac:dyDescent="0.25">
      <c r="A28" t="s">
        <v>73</v>
      </c>
      <c r="B28">
        <v>502</v>
      </c>
      <c r="C28" t="s">
        <v>46</v>
      </c>
      <c r="D28" t="s">
        <v>47</v>
      </c>
      <c r="E28" t="s">
        <v>265</v>
      </c>
      <c r="F28" t="s">
        <v>48</v>
      </c>
      <c r="H28" s="7">
        <v>33426.293661249998</v>
      </c>
      <c r="I28" s="7">
        <v>36768.923027375</v>
      </c>
      <c r="J28" t="s">
        <v>206</v>
      </c>
      <c r="K28" t="str">
        <f t="shared" si="0"/>
        <v>$33426.29 per stay</v>
      </c>
      <c r="L28" t="str">
        <f t="shared" si="1"/>
        <v>$36768.92 per stay</v>
      </c>
      <c r="M28" t="s">
        <v>499</v>
      </c>
      <c r="N28" t="s">
        <v>207</v>
      </c>
      <c r="O28" t="str">
        <f t="shared" si="2"/>
        <v>$33426.29 per stay</v>
      </c>
      <c r="P28" t="str">
        <f t="shared" si="3"/>
        <v>$33426.29 per stay</v>
      </c>
      <c r="Q28" t="s">
        <v>208</v>
      </c>
      <c r="R28" t="s">
        <v>209</v>
      </c>
      <c r="S28" t="s">
        <v>210</v>
      </c>
      <c r="T28" t="s">
        <v>210</v>
      </c>
      <c r="U28" t="s">
        <v>211</v>
      </c>
      <c r="V28" t="s">
        <v>211</v>
      </c>
      <c r="W28" t="s">
        <v>500</v>
      </c>
      <c r="X28" t="s">
        <v>211</v>
      </c>
      <c r="Y28" t="s">
        <v>212</v>
      </c>
      <c r="Z28" t="s">
        <v>210</v>
      </c>
      <c r="AA28" t="s">
        <v>210</v>
      </c>
      <c r="AB28" t="str">
        <f t="shared" si="4"/>
        <v>$33426.29 per stay</v>
      </c>
      <c r="AC28" t="str">
        <f t="shared" si="4"/>
        <v>$33426.29 per stay</v>
      </c>
      <c r="AD28" t="s">
        <v>499</v>
      </c>
      <c r="AE28" t="str">
        <f t="shared" si="5"/>
        <v>$33426.29 per stay</v>
      </c>
      <c r="AF28" t="str">
        <f t="shared" si="5"/>
        <v>$33426.29 per stay</v>
      </c>
      <c r="AG28" t="s">
        <v>213</v>
      </c>
      <c r="AH28" t="s">
        <v>213</v>
      </c>
      <c r="AI28" t="s">
        <v>214</v>
      </c>
      <c r="AJ28" t="s">
        <v>214</v>
      </c>
      <c r="AK28" t="s">
        <v>215</v>
      </c>
      <c r="AL28" t="s">
        <v>215</v>
      </c>
      <c r="AM28" t="s">
        <v>215</v>
      </c>
      <c r="AN28" t="s">
        <v>215</v>
      </c>
      <c r="AO28" t="s">
        <v>215</v>
      </c>
      <c r="AP28" t="s">
        <v>49</v>
      </c>
    </row>
    <row r="29" spans="1:42" x14ac:dyDescent="0.25">
      <c r="A29" t="s">
        <v>74</v>
      </c>
      <c r="B29">
        <v>503</v>
      </c>
      <c r="C29" t="s">
        <v>46</v>
      </c>
      <c r="D29" t="s">
        <v>47</v>
      </c>
      <c r="E29" t="s">
        <v>265</v>
      </c>
      <c r="F29" t="s">
        <v>48</v>
      </c>
      <c r="H29" s="7">
        <v>37850.621848000003</v>
      </c>
      <c r="I29" s="7">
        <v>41635.684032800003</v>
      </c>
      <c r="J29" t="s">
        <v>206</v>
      </c>
      <c r="K29" t="str">
        <f t="shared" si="0"/>
        <v>$37850.62 per stay</v>
      </c>
      <c r="L29" t="str">
        <f t="shared" si="1"/>
        <v>$41635.68 per stay</v>
      </c>
      <c r="M29" t="s">
        <v>499</v>
      </c>
      <c r="N29" t="s">
        <v>207</v>
      </c>
      <c r="O29" t="str">
        <f t="shared" si="2"/>
        <v>$37850.62 per stay</v>
      </c>
      <c r="P29" t="str">
        <f t="shared" si="3"/>
        <v>$37850.62 per stay</v>
      </c>
      <c r="Q29" t="s">
        <v>208</v>
      </c>
      <c r="R29" t="s">
        <v>209</v>
      </c>
      <c r="S29" t="s">
        <v>210</v>
      </c>
      <c r="T29" t="s">
        <v>210</v>
      </c>
      <c r="U29" t="s">
        <v>211</v>
      </c>
      <c r="V29" t="s">
        <v>211</v>
      </c>
      <c r="W29" t="s">
        <v>500</v>
      </c>
      <c r="X29" t="s">
        <v>211</v>
      </c>
      <c r="Y29" t="s">
        <v>212</v>
      </c>
      <c r="Z29" t="s">
        <v>210</v>
      </c>
      <c r="AA29" t="s">
        <v>210</v>
      </c>
      <c r="AB29" t="str">
        <f t="shared" si="4"/>
        <v>$37850.62 per stay</v>
      </c>
      <c r="AC29" t="str">
        <f t="shared" si="4"/>
        <v>$37850.62 per stay</v>
      </c>
      <c r="AD29" t="s">
        <v>499</v>
      </c>
      <c r="AE29" t="str">
        <f t="shared" si="5"/>
        <v>$37850.62 per stay</v>
      </c>
      <c r="AF29" t="str">
        <f t="shared" si="5"/>
        <v>$37850.62 per stay</v>
      </c>
      <c r="AG29" t="s">
        <v>213</v>
      </c>
      <c r="AH29" t="s">
        <v>213</v>
      </c>
      <c r="AI29" t="s">
        <v>214</v>
      </c>
      <c r="AJ29" t="s">
        <v>214</v>
      </c>
      <c r="AK29" t="s">
        <v>215</v>
      </c>
      <c r="AL29" t="s">
        <v>215</v>
      </c>
      <c r="AM29" t="s">
        <v>215</v>
      </c>
      <c r="AN29" t="s">
        <v>215</v>
      </c>
      <c r="AO29" t="s">
        <v>215</v>
      </c>
      <c r="AP29" t="s">
        <v>49</v>
      </c>
    </row>
    <row r="30" spans="1:42" x14ac:dyDescent="0.25">
      <c r="A30" t="s">
        <v>75</v>
      </c>
      <c r="B30">
        <v>504</v>
      </c>
      <c r="C30" t="s">
        <v>46</v>
      </c>
      <c r="D30" t="s">
        <v>47</v>
      </c>
      <c r="E30" t="s">
        <v>265</v>
      </c>
      <c r="F30" t="s">
        <v>48</v>
      </c>
      <c r="H30" s="7">
        <v>45227.775075500009</v>
      </c>
      <c r="I30" s="7">
        <v>49750.552583050012</v>
      </c>
      <c r="J30" t="s">
        <v>206</v>
      </c>
      <c r="K30" t="str">
        <f t="shared" si="0"/>
        <v>$45227.78 per stay</v>
      </c>
      <c r="L30" t="str">
        <f t="shared" si="1"/>
        <v>$49750.55 per stay</v>
      </c>
      <c r="M30" t="s">
        <v>499</v>
      </c>
      <c r="N30" t="s">
        <v>207</v>
      </c>
      <c r="O30" t="str">
        <f t="shared" si="2"/>
        <v>$45227.78 per stay</v>
      </c>
      <c r="P30" t="str">
        <f t="shared" si="3"/>
        <v>$45227.78 per stay</v>
      </c>
      <c r="Q30" t="s">
        <v>208</v>
      </c>
      <c r="R30" t="s">
        <v>209</v>
      </c>
      <c r="S30" t="s">
        <v>210</v>
      </c>
      <c r="T30" t="s">
        <v>210</v>
      </c>
      <c r="U30" t="s">
        <v>211</v>
      </c>
      <c r="V30" t="s">
        <v>211</v>
      </c>
      <c r="W30" t="s">
        <v>500</v>
      </c>
      <c r="X30" t="s">
        <v>211</v>
      </c>
      <c r="Y30" t="s">
        <v>212</v>
      </c>
      <c r="Z30" t="s">
        <v>210</v>
      </c>
      <c r="AA30" t="s">
        <v>210</v>
      </c>
      <c r="AB30" t="str">
        <f t="shared" si="4"/>
        <v>$45227.78 per stay</v>
      </c>
      <c r="AC30" t="str">
        <f t="shared" si="4"/>
        <v>$45227.78 per stay</v>
      </c>
      <c r="AD30" t="s">
        <v>499</v>
      </c>
      <c r="AE30" t="str">
        <f t="shared" si="5"/>
        <v>$45227.78 per stay</v>
      </c>
      <c r="AF30" t="str">
        <f t="shared" si="5"/>
        <v>$45227.78 per stay</v>
      </c>
      <c r="AG30" t="s">
        <v>213</v>
      </c>
      <c r="AH30" t="s">
        <v>213</v>
      </c>
      <c r="AI30" t="s">
        <v>214</v>
      </c>
      <c r="AJ30" t="s">
        <v>214</v>
      </c>
      <c r="AK30" t="s">
        <v>215</v>
      </c>
      <c r="AL30" t="s">
        <v>215</v>
      </c>
      <c r="AM30" t="s">
        <v>215</v>
      </c>
      <c r="AN30" t="s">
        <v>215</v>
      </c>
      <c r="AO30" t="s">
        <v>215</v>
      </c>
      <c r="AP30" t="s">
        <v>49</v>
      </c>
    </row>
    <row r="31" spans="1:42" x14ac:dyDescent="0.25">
      <c r="A31" t="s">
        <v>76</v>
      </c>
      <c r="B31">
        <v>505</v>
      </c>
      <c r="C31" t="s">
        <v>46</v>
      </c>
      <c r="D31" t="s">
        <v>47</v>
      </c>
      <c r="E31" t="s">
        <v>265</v>
      </c>
      <c r="F31" t="s">
        <v>48</v>
      </c>
      <c r="H31" s="7">
        <v>64261.092235750002</v>
      </c>
      <c r="I31" s="7">
        <v>70687.201459325006</v>
      </c>
      <c r="J31" t="s">
        <v>206</v>
      </c>
      <c r="K31" t="str">
        <f t="shared" si="0"/>
        <v>$64261.09 per stay</v>
      </c>
      <c r="L31" t="str">
        <f t="shared" si="1"/>
        <v>$70687.2 per stay</v>
      </c>
      <c r="M31" t="s">
        <v>499</v>
      </c>
      <c r="N31" t="s">
        <v>207</v>
      </c>
      <c r="O31" t="str">
        <f t="shared" si="2"/>
        <v>$64261.09 per stay</v>
      </c>
      <c r="P31" t="str">
        <f t="shared" si="3"/>
        <v>$64261.09 per stay</v>
      </c>
      <c r="Q31" t="s">
        <v>208</v>
      </c>
      <c r="R31" t="s">
        <v>209</v>
      </c>
      <c r="S31" t="s">
        <v>210</v>
      </c>
      <c r="T31" t="s">
        <v>210</v>
      </c>
      <c r="U31" t="s">
        <v>211</v>
      </c>
      <c r="V31" t="s">
        <v>211</v>
      </c>
      <c r="W31" t="s">
        <v>500</v>
      </c>
      <c r="X31" t="s">
        <v>211</v>
      </c>
      <c r="Y31" t="s">
        <v>212</v>
      </c>
      <c r="Z31" t="s">
        <v>210</v>
      </c>
      <c r="AA31" t="s">
        <v>210</v>
      </c>
      <c r="AB31" t="str">
        <f t="shared" si="4"/>
        <v>$64261.09 per stay</v>
      </c>
      <c r="AC31" t="str">
        <f t="shared" si="4"/>
        <v>$64261.09 per stay</v>
      </c>
      <c r="AD31" t="s">
        <v>499</v>
      </c>
      <c r="AE31" t="str">
        <f t="shared" si="5"/>
        <v>$64261.09 per stay</v>
      </c>
      <c r="AF31" t="str">
        <f t="shared" si="5"/>
        <v>$64261.09 per stay</v>
      </c>
      <c r="AG31" t="s">
        <v>213</v>
      </c>
      <c r="AH31" t="s">
        <v>213</v>
      </c>
      <c r="AI31" t="s">
        <v>214</v>
      </c>
      <c r="AJ31" t="s">
        <v>214</v>
      </c>
      <c r="AK31" t="s">
        <v>215</v>
      </c>
      <c r="AL31" t="s">
        <v>215</v>
      </c>
      <c r="AM31" t="s">
        <v>215</v>
      </c>
      <c r="AN31" t="s">
        <v>215</v>
      </c>
      <c r="AO31" t="s">
        <v>215</v>
      </c>
      <c r="AP31" t="s">
        <v>49</v>
      </c>
    </row>
    <row r="32" spans="1:42" x14ac:dyDescent="0.25">
      <c r="A32" t="s">
        <v>77</v>
      </c>
      <c r="B32">
        <v>601</v>
      </c>
      <c r="C32" t="s">
        <v>46</v>
      </c>
      <c r="D32" t="s">
        <v>47</v>
      </c>
      <c r="E32" t="s">
        <v>265</v>
      </c>
      <c r="F32" t="s">
        <v>48</v>
      </c>
      <c r="H32" s="7">
        <v>26670.339938000005</v>
      </c>
      <c r="I32" s="7">
        <v>29337.373931800008</v>
      </c>
      <c r="J32" t="s">
        <v>206</v>
      </c>
      <c r="K32" t="str">
        <f t="shared" si="0"/>
        <v>$26670.34 per stay</v>
      </c>
      <c r="L32" t="str">
        <f t="shared" si="1"/>
        <v>$29337.37 per stay</v>
      </c>
      <c r="M32" t="s">
        <v>499</v>
      </c>
      <c r="N32" t="s">
        <v>207</v>
      </c>
      <c r="O32" t="str">
        <f t="shared" si="2"/>
        <v>$26670.34 per stay</v>
      </c>
      <c r="P32" t="str">
        <f t="shared" si="3"/>
        <v>$26670.34 per stay</v>
      </c>
      <c r="Q32" t="s">
        <v>208</v>
      </c>
      <c r="R32" t="s">
        <v>209</v>
      </c>
      <c r="S32" t="s">
        <v>210</v>
      </c>
      <c r="T32" t="s">
        <v>210</v>
      </c>
      <c r="U32" t="s">
        <v>211</v>
      </c>
      <c r="V32" t="s">
        <v>211</v>
      </c>
      <c r="W32" t="s">
        <v>500</v>
      </c>
      <c r="X32" t="s">
        <v>211</v>
      </c>
      <c r="Y32" t="s">
        <v>212</v>
      </c>
      <c r="Z32" t="s">
        <v>210</v>
      </c>
      <c r="AA32" t="s">
        <v>210</v>
      </c>
      <c r="AB32" t="str">
        <f t="shared" si="4"/>
        <v>$26670.34 per stay</v>
      </c>
      <c r="AC32" t="str">
        <f t="shared" si="4"/>
        <v>$26670.34 per stay</v>
      </c>
      <c r="AD32" t="s">
        <v>499</v>
      </c>
      <c r="AE32" t="str">
        <f t="shared" si="5"/>
        <v>$26670.34 per stay</v>
      </c>
      <c r="AF32" t="str">
        <f t="shared" si="5"/>
        <v>$26670.34 per stay</v>
      </c>
      <c r="AG32" t="s">
        <v>213</v>
      </c>
      <c r="AH32" t="s">
        <v>213</v>
      </c>
      <c r="AI32" t="s">
        <v>214</v>
      </c>
      <c r="AJ32" t="s">
        <v>214</v>
      </c>
      <c r="AK32" t="s">
        <v>215</v>
      </c>
      <c r="AL32" t="s">
        <v>215</v>
      </c>
      <c r="AM32" t="s">
        <v>215</v>
      </c>
      <c r="AN32" t="s">
        <v>215</v>
      </c>
      <c r="AO32" t="s">
        <v>215</v>
      </c>
      <c r="AP32" t="s">
        <v>49</v>
      </c>
    </row>
    <row r="33" spans="1:42" x14ac:dyDescent="0.25">
      <c r="A33" t="s">
        <v>78</v>
      </c>
      <c r="B33">
        <v>602</v>
      </c>
      <c r="C33" t="s">
        <v>46</v>
      </c>
      <c r="D33" t="s">
        <v>47</v>
      </c>
      <c r="E33" t="s">
        <v>265</v>
      </c>
      <c r="F33" t="s">
        <v>48</v>
      </c>
      <c r="H33" s="7">
        <v>33175.588276499999</v>
      </c>
      <c r="I33" s="7">
        <v>36493.147104150004</v>
      </c>
      <c r="J33" t="s">
        <v>206</v>
      </c>
      <c r="K33" t="str">
        <f t="shared" si="0"/>
        <v>$33175.59 per stay</v>
      </c>
      <c r="L33" t="str">
        <f t="shared" si="1"/>
        <v>$36493.15 per stay</v>
      </c>
      <c r="M33" t="s">
        <v>499</v>
      </c>
      <c r="N33" t="s">
        <v>207</v>
      </c>
      <c r="O33" t="str">
        <f t="shared" si="2"/>
        <v>$33175.59 per stay</v>
      </c>
      <c r="P33" t="str">
        <f t="shared" si="3"/>
        <v>$33175.59 per stay</v>
      </c>
      <c r="Q33" t="s">
        <v>208</v>
      </c>
      <c r="R33" t="s">
        <v>209</v>
      </c>
      <c r="S33" t="s">
        <v>210</v>
      </c>
      <c r="T33" t="s">
        <v>210</v>
      </c>
      <c r="U33" t="s">
        <v>211</v>
      </c>
      <c r="V33" t="s">
        <v>211</v>
      </c>
      <c r="W33" t="s">
        <v>500</v>
      </c>
      <c r="X33" t="s">
        <v>211</v>
      </c>
      <c r="Y33" t="s">
        <v>212</v>
      </c>
      <c r="Z33" t="s">
        <v>210</v>
      </c>
      <c r="AA33" t="s">
        <v>210</v>
      </c>
      <c r="AB33" t="str">
        <f t="shared" si="4"/>
        <v>$33175.59 per stay</v>
      </c>
      <c r="AC33" t="str">
        <f t="shared" si="4"/>
        <v>$33175.59 per stay</v>
      </c>
      <c r="AD33" t="s">
        <v>499</v>
      </c>
      <c r="AE33" t="str">
        <f t="shared" si="5"/>
        <v>$33175.59 per stay</v>
      </c>
      <c r="AF33" t="str">
        <f t="shared" si="5"/>
        <v>$33175.59 per stay</v>
      </c>
      <c r="AG33" t="s">
        <v>213</v>
      </c>
      <c r="AH33" t="s">
        <v>213</v>
      </c>
      <c r="AI33" t="s">
        <v>214</v>
      </c>
      <c r="AJ33" t="s">
        <v>214</v>
      </c>
      <c r="AK33" t="s">
        <v>215</v>
      </c>
      <c r="AL33" t="s">
        <v>215</v>
      </c>
      <c r="AM33" t="s">
        <v>215</v>
      </c>
      <c r="AN33" t="s">
        <v>215</v>
      </c>
      <c r="AO33" t="s">
        <v>215</v>
      </c>
      <c r="AP33" t="s">
        <v>49</v>
      </c>
    </row>
    <row r="34" spans="1:42" x14ac:dyDescent="0.25">
      <c r="A34" t="s">
        <v>79</v>
      </c>
      <c r="B34">
        <v>603</v>
      </c>
      <c r="C34" t="s">
        <v>46</v>
      </c>
      <c r="D34" t="s">
        <v>47</v>
      </c>
      <c r="E34" t="s">
        <v>265</v>
      </c>
      <c r="F34" t="s">
        <v>48</v>
      </c>
      <c r="H34" s="7">
        <v>39450.423311000006</v>
      </c>
      <c r="I34" s="7">
        <v>43395.465642100011</v>
      </c>
      <c r="J34" t="s">
        <v>206</v>
      </c>
      <c r="K34" t="str">
        <f t="shared" si="0"/>
        <v>$39450.42 per stay</v>
      </c>
      <c r="L34" t="str">
        <f t="shared" si="1"/>
        <v>$43395.47 per stay</v>
      </c>
      <c r="M34" t="s">
        <v>499</v>
      </c>
      <c r="N34" t="s">
        <v>207</v>
      </c>
      <c r="O34" t="str">
        <f t="shared" si="2"/>
        <v>$39450.42 per stay</v>
      </c>
      <c r="P34" t="str">
        <f t="shared" si="3"/>
        <v>$39450.42 per stay</v>
      </c>
      <c r="Q34" t="s">
        <v>208</v>
      </c>
      <c r="R34" t="s">
        <v>209</v>
      </c>
      <c r="S34" t="s">
        <v>210</v>
      </c>
      <c r="T34" t="s">
        <v>210</v>
      </c>
      <c r="U34" t="s">
        <v>211</v>
      </c>
      <c r="V34" t="s">
        <v>211</v>
      </c>
      <c r="W34" t="s">
        <v>500</v>
      </c>
      <c r="X34" t="s">
        <v>211</v>
      </c>
      <c r="Y34" t="s">
        <v>212</v>
      </c>
      <c r="Z34" t="s">
        <v>210</v>
      </c>
      <c r="AA34" t="s">
        <v>210</v>
      </c>
      <c r="AB34" t="str">
        <f t="shared" si="4"/>
        <v>$39450.42 per stay</v>
      </c>
      <c r="AC34" t="str">
        <f t="shared" si="4"/>
        <v>$39450.42 per stay</v>
      </c>
      <c r="AD34" t="s">
        <v>499</v>
      </c>
      <c r="AE34" t="str">
        <f t="shared" si="5"/>
        <v>$39450.42 per stay</v>
      </c>
      <c r="AF34" t="str">
        <f t="shared" si="5"/>
        <v>$39450.42 per stay</v>
      </c>
      <c r="AG34" t="s">
        <v>213</v>
      </c>
      <c r="AH34" t="s">
        <v>213</v>
      </c>
      <c r="AI34" t="s">
        <v>214</v>
      </c>
      <c r="AJ34" t="s">
        <v>214</v>
      </c>
      <c r="AK34" t="s">
        <v>215</v>
      </c>
      <c r="AL34" t="s">
        <v>215</v>
      </c>
      <c r="AM34" t="s">
        <v>215</v>
      </c>
      <c r="AN34" t="s">
        <v>215</v>
      </c>
      <c r="AO34" t="s">
        <v>215</v>
      </c>
      <c r="AP34" t="s">
        <v>49</v>
      </c>
    </row>
    <row r="35" spans="1:42" x14ac:dyDescent="0.25">
      <c r="A35" t="s">
        <v>80</v>
      </c>
      <c r="B35">
        <v>604</v>
      </c>
      <c r="C35" t="s">
        <v>46</v>
      </c>
      <c r="D35" t="s">
        <v>47</v>
      </c>
      <c r="E35" t="s">
        <v>265</v>
      </c>
      <c r="F35" t="s">
        <v>48</v>
      </c>
      <c r="H35" s="7">
        <v>49893.6444815</v>
      </c>
      <c r="I35" s="7">
        <v>54883.008929650001</v>
      </c>
      <c r="J35" t="s">
        <v>206</v>
      </c>
      <c r="K35" t="str">
        <f t="shared" si="0"/>
        <v>$49893.64 per stay</v>
      </c>
      <c r="L35" t="str">
        <f t="shared" si="1"/>
        <v>$54883.01 per stay</v>
      </c>
      <c r="M35" t="s">
        <v>499</v>
      </c>
      <c r="N35" t="s">
        <v>207</v>
      </c>
      <c r="O35" t="str">
        <f t="shared" si="2"/>
        <v>$49893.64 per stay</v>
      </c>
      <c r="P35" t="str">
        <f t="shared" si="3"/>
        <v>$49893.64 per stay</v>
      </c>
      <c r="Q35" t="s">
        <v>208</v>
      </c>
      <c r="R35" t="s">
        <v>209</v>
      </c>
      <c r="S35" t="s">
        <v>210</v>
      </c>
      <c r="T35" t="s">
        <v>210</v>
      </c>
      <c r="U35" t="s">
        <v>211</v>
      </c>
      <c r="V35" t="s">
        <v>211</v>
      </c>
      <c r="W35" t="s">
        <v>500</v>
      </c>
      <c r="X35" t="s">
        <v>211</v>
      </c>
      <c r="Y35" t="s">
        <v>212</v>
      </c>
      <c r="Z35" t="s">
        <v>210</v>
      </c>
      <c r="AA35" t="s">
        <v>210</v>
      </c>
      <c r="AB35" t="str">
        <f t="shared" si="4"/>
        <v>$49893.64 per stay</v>
      </c>
      <c r="AC35" t="str">
        <f t="shared" si="4"/>
        <v>$49893.64 per stay</v>
      </c>
      <c r="AD35" t="s">
        <v>499</v>
      </c>
      <c r="AE35" t="str">
        <f t="shared" si="5"/>
        <v>$49893.64 per stay</v>
      </c>
      <c r="AF35" t="str">
        <f t="shared" si="5"/>
        <v>$49893.64 per stay</v>
      </c>
      <c r="AG35" t="s">
        <v>213</v>
      </c>
      <c r="AH35" t="s">
        <v>213</v>
      </c>
      <c r="AI35" t="s">
        <v>214</v>
      </c>
      <c r="AJ35" t="s">
        <v>214</v>
      </c>
      <c r="AK35" t="s">
        <v>215</v>
      </c>
      <c r="AL35" t="s">
        <v>215</v>
      </c>
      <c r="AM35" t="s">
        <v>215</v>
      </c>
      <c r="AN35" t="s">
        <v>215</v>
      </c>
      <c r="AO35" t="s">
        <v>215</v>
      </c>
      <c r="AP35" t="s">
        <v>49</v>
      </c>
    </row>
    <row r="36" spans="1:42" x14ac:dyDescent="0.25">
      <c r="A36" t="s">
        <v>81</v>
      </c>
      <c r="B36">
        <v>701</v>
      </c>
      <c r="C36" t="s">
        <v>46</v>
      </c>
      <c r="D36" t="s">
        <v>47</v>
      </c>
      <c r="E36" t="s">
        <v>265</v>
      </c>
      <c r="F36" t="s">
        <v>48</v>
      </c>
      <c r="H36" s="7">
        <v>26122.453757750001</v>
      </c>
      <c r="I36" s="7">
        <v>28734.699133525002</v>
      </c>
      <c r="J36" t="s">
        <v>206</v>
      </c>
      <c r="K36" t="str">
        <f t="shared" si="0"/>
        <v>$26122.45 per stay</v>
      </c>
      <c r="L36" t="str">
        <f t="shared" si="1"/>
        <v>$28734.7 per stay</v>
      </c>
      <c r="M36" t="s">
        <v>499</v>
      </c>
      <c r="N36" t="s">
        <v>207</v>
      </c>
      <c r="O36" t="str">
        <f t="shared" si="2"/>
        <v>$26122.45 per stay</v>
      </c>
      <c r="P36" t="str">
        <f t="shared" si="3"/>
        <v>$26122.45 per stay</v>
      </c>
      <c r="Q36" t="s">
        <v>208</v>
      </c>
      <c r="R36" t="s">
        <v>209</v>
      </c>
      <c r="S36" t="s">
        <v>210</v>
      </c>
      <c r="T36" t="s">
        <v>210</v>
      </c>
      <c r="U36" t="s">
        <v>211</v>
      </c>
      <c r="V36" t="s">
        <v>211</v>
      </c>
      <c r="W36" t="s">
        <v>500</v>
      </c>
      <c r="X36" t="s">
        <v>211</v>
      </c>
      <c r="Y36" t="s">
        <v>212</v>
      </c>
      <c r="Z36" t="s">
        <v>210</v>
      </c>
      <c r="AA36" t="s">
        <v>210</v>
      </c>
      <c r="AB36" t="str">
        <f t="shared" si="4"/>
        <v>$26122.45 per stay</v>
      </c>
      <c r="AC36" t="str">
        <f t="shared" si="4"/>
        <v>$26122.45 per stay</v>
      </c>
      <c r="AD36" t="s">
        <v>499</v>
      </c>
      <c r="AE36" t="str">
        <f t="shared" si="5"/>
        <v>$26122.45 per stay</v>
      </c>
      <c r="AF36" t="str">
        <f t="shared" si="5"/>
        <v>$26122.45 per stay</v>
      </c>
      <c r="AG36" t="s">
        <v>213</v>
      </c>
      <c r="AH36" t="s">
        <v>213</v>
      </c>
      <c r="AI36" t="s">
        <v>214</v>
      </c>
      <c r="AJ36" t="s">
        <v>214</v>
      </c>
      <c r="AK36" t="s">
        <v>215</v>
      </c>
      <c r="AL36" t="s">
        <v>215</v>
      </c>
      <c r="AM36" t="s">
        <v>215</v>
      </c>
      <c r="AN36" t="s">
        <v>215</v>
      </c>
      <c r="AO36" t="s">
        <v>215</v>
      </c>
      <c r="AP36" t="s">
        <v>49</v>
      </c>
    </row>
    <row r="37" spans="1:42" x14ac:dyDescent="0.25">
      <c r="A37" t="s">
        <v>82</v>
      </c>
      <c r="B37">
        <v>702</v>
      </c>
      <c r="C37" t="s">
        <v>46</v>
      </c>
      <c r="D37" t="s">
        <v>47</v>
      </c>
      <c r="E37" t="s">
        <v>265</v>
      </c>
      <c r="F37" t="s">
        <v>48</v>
      </c>
      <c r="H37" s="7">
        <v>32289.282555999998</v>
      </c>
      <c r="I37" s="7">
        <v>35518.210811600002</v>
      </c>
      <c r="J37" t="s">
        <v>206</v>
      </c>
      <c r="K37" t="str">
        <f t="shared" si="0"/>
        <v>$32289.28 per stay</v>
      </c>
      <c r="L37" t="str">
        <f t="shared" si="1"/>
        <v>$35518.21 per stay</v>
      </c>
      <c r="M37" t="s">
        <v>499</v>
      </c>
      <c r="N37" t="s">
        <v>207</v>
      </c>
      <c r="O37" t="str">
        <f t="shared" si="2"/>
        <v>$32289.28 per stay</v>
      </c>
      <c r="P37" t="str">
        <f t="shared" si="3"/>
        <v>$32289.28 per stay</v>
      </c>
      <c r="Q37" t="s">
        <v>208</v>
      </c>
      <c r="R37" t="s">
        <v>209</v>
      </c>
      <c r="S37" t="s">
        <v>210</v>
      </c>
      <c r="T37" t="s">
        <v>210</v>
      </c>
      <c r="U37" t="s">
        <v>211</v>
      </c>
      <c r="V37" t="s">
        <v>211</v>
      </c>
      <c r="W37" t="s">
        <v>500</v>
      </c>
      <c r="X37" t="s">
        <v>211</v>
      </c>
      <c r="Y37" t="s">
        <v>212</v>
      </c>
      <c r="Z37" t="s">
        <v>210</v>
      </c>
      <c r="AA37" t="s">
        <v>210</v>
      </c>
      <c r="AB37" t="str">
        <f t="shared" si="4"/>
        <v>$32289.28 per stay</v>
      </c>
      <c r="AC37" t="str">
        <f t="shared" si="4"/>
        <v>$32289.28 per stay</v>
      </c>
      <c r="AD37" t="s">
        <v>499</v>
      </c>
      <c r="AE37" t="str">
        <f t="shared" si="5"/>
        <v>$32289.28 per stay</v>
      </c>
      <c r="AF37" t="str">
        <f t="shared" si="5"/>
        <v>$32289.28 per stay</v>
      </c>
      <c r="AG37" t="s">
        <v>213</v>
      </c>
      <c r="AH37" t="s">
        <v>213</v>
      </c>
      <c r="AI37" t="s">
        <v>214</v>
      </c>
      <c r="AJ37" t="s">
        <v>214</v>
      </c>
      <c r="AK37" t="s">
        <v>215</v>
      </c>
      <c r="AL37" t="s">
        <v>215</v>
      </c>
      <c r="AM37" t="s">
        <v>215</v>
      </c>
      <c r="AN37" t="s">
        <v>215</v>
      </c>
      <c r="AO37" t="s">
        <v>215</v>
      </c>
      <c r="AP37" t="s">
        <v>49</v>
      </c>
    </row>
    <row r="38" spans="1:42" x14ac:dyDescent="0.25">
      <c r="A38" t="s">
        <v>83</v>
      </c>
      <c r="B38">
        <v>703</v>
      </c>
      <c r="C38" t="s">
        <v>46</v>
      </c>
      <c r="D38" t="s">
        <v>47</v>
      </c>
      <c r="E38" t="s">
        <v>265</v>
      </c>
      <c r="F38" t="s">
        <v>48</v>
      </c>
      <c r="H38" s="7">
        <v>39557.774964000004</v>
      </c>
      <c r="I38" s="7">
        <v>43513.552460400009</v>
      </c>
      <c r="J38" t="s">
        <v>206</v>
      </c>
      <c r="K38" t="str">
        <f t="shared" si="0"/>
        <v>$39557.77 per stay</v>
      </c>
      <c r="L38" t="str">
        <f t="shared" si="1"/>
        <v>$43513.55 per stay</v>
      </c>
      <c r="M38" t="s">
        <v>499</v>
      </c>
      <c r="N38" t="s">
        <v>207</v>
      </c>
      <c r="O38" t="str">
        <f t="shared" si="2"/>
        <v>$39557.77 per stay</v>
      </c>
      <c r="P38" t="str">
        <f t="shared" si="3"/>
        <v>$39557.77 per stay</v>
      </c>
      <c r="Q38" t="s">
        <v>208</v>
      </c>
      <c r="R38" t="s">
        <v>209</v>
      </c>
      <c r="S38" t="s">
        <v>210</v>
      </c>
      <c r="T38" t="s">
        <v>210</v>
      </c>
      <c r="U38" t="s">
        <v>211</v>
      </c>
      <c r="V38" t="s">
        <v>211</v>
      </c>
      <c r="W38" t="s">
        <v>500</v>
      </c>
      <c r="X38" t="s">
        <v>211</v>
      </c>
      <c r="Y38" t="s">
        <v>212</v>
      </c>
      <c r="Z38" t="s">
        <v>210</v>
      </c>
      <c r="AA38" t="s">
        <v>210</v>
      </c>
      <c r="AB38" t="str">
        <f t="shared" si="4"/>
        <v>$39557.77 per stay</v>
      </c>
      <c r="AC38" t="str">
        <f t="shared" si="4"/>
        <v>$39557.77 per stay</v>
      </c>
      <c r="AD38" t="s">
        <v>499</v>
      </c>
      <c r="AE38" t="str">
        <f t="shared" si="5"/>
        <v>$39557.77 per stay</v>
      </c>
      <c r="AF38" t="str">
        <f t="shared" si="5"/>
        <v>$39557.77 per stay</v>
      </c>
      <c r="AG38" t="s">
        <v>213</v>
      </c>
      <c r="AH38" t="s">
        <v>213</v>
      </c>
      <c r="AI38" t="s">
        <v>214</v>
      </c>
      <c r="AJ38" t="s">
        <v>214</v>
      </c>
      <c r="AK38" t="s">
        <v>215</v>
      </c>
      <c r="AL38" t="s">
        <v>215</v>
      </c>
      <c r="AM38" t="s">
        <v>215</v>
      </c>
      <c r="AN38" t="s">
        <v>215</v>
      </c>
      <c r="AO38" t="s">
        <v>215</v>
      </c>
      <c r="AP38" t="s">
        <v>49</v>
      </c>
    </row>
    <row r="39" spans="1:42" x14ac:dyDescent="0.25">
      <c r="A39" t="s">
        <v>84</v>
      </c>
      <c r="B39">
        <v>704</v>
      </c>
      <c r="C39" t="s">
        <v>46</v>
      </c>
      <c r="D39" t="s">
        <v>47</v>
      </c>
      <c r="E39" t="s">
        <v>265</v>
      </c>
      <c r="F39" t="s">
        <v>48</v>
      </c>
      <c r="H39" s="7">
        <v>48845.00211500001</v>
      </c>
      <c r="I39" s="7">
        <v>53729.502326500013</v>
      </c>
      <c r="J39" t="s">
        <v>206</v>
      </c>
      <c r="K39" t="str">
        <f t="shared" si="0"/>
        <v>$48845 per stay</v>
      </c>
      <c r="L39" t="str">
        <f t="shared" si="1"/>
        <v>$53729.5 per stay</v>
      </c>
      <c r="M39" t="s">
        <v>499</v>
      </c>
      <c r="N39" t="s">
        <v>207</v>
      </c>
      <c r="O39" t="str">
        <f t="shared" si="2"/>
        <v>$48845 per stay</v>
      </c>
      <c r="P39" t="str">
        <f t="shared" si="3"/>
        <v>$48845 per stay</v>
      </c>
      <c r="Q39" t="s">
        <v>208</v>
      </c>
      <c r="R39" t="s">
        <v>209</v>
      </c>
      <c r="S39" t="s">
        <v>210</v>
      </c>
      <c r="T39" t="s">
        <v>210</v>
      </c>
      <c r="U39" t="s">
        <v>211</v>
      </c>
      <c r="V39" t="s">
        <v>211</v>
      </c>
      <c r="W39" t="s">
        <v>500</v>
      </c>
      <c r="X39" t="s">
        <v>211</v>
      </c>
      <c r="Y39" t="s">
        <v>212</v>
      </c>
      <c r="Z39" t="s">
        <v>210</v>
      </c>
      <c r="AA39" t="s">
        <v>210</v>
      </c>
      <c r="AB39" t="str">
        <f t="shared" si="4"/>
        <v>$48845 per stay</v>
      </c>
      <c r="AC39" t="str">
        <f t="shared" si="4"/>
        <v>$48845 per stay</v>
      </c>
      <c r="AD39" t="s">
        <v>499</v>
      </c>
      <c r="AE39" t="str">
        <f t="shared" si="5"/>
        <v>$48845 per stay</v>
      </c>
      <c r="AF39" t="str">
        <f t="shared" si="5"/>
        <v>$48845 per stay</v>
      </c>
      <c r="AG39" t="s">
        <v>213</v>
      </c>
      <c r="AH39" t="s">
        <v>213</v>
      </c>
      <c r="AI39" t="s">
        <v>214</v>
      </c>
      <c r="AJ39" t="s">
        <v>214</v>
      </c>
      <c r="AK39" t="s">
        <v>215</v>
      </c>
      <c r="AL39" t="s">
        <v>215</v>
      </c>
      <c r="AM39" t="s">
        <v>215</v>
      </c>
      <c r="AN39" t="s">
        <v>215</v>
      </c>
      <c r="AO39" t="s">
        <v>215</v>
      </c>
      <c r="AP39" t="s">
        <v>49</v>
      </c>
    </row>
    <row r="40" spans="1:42" x14ac:dyDescent="0.25">
      <c r="A40" t="s">
        <v>85</v>
      </c>
      <c r="B40">
        <v>801</v>
      </c>
      <c r="C40" t="s">
        <v>46</v>
      </c>
      <c r="D40" t="s">
        <v>47</v>
      </c>
      <c r="E40" t="s">
        <v>265</v>
      </c>
      <c r="F40" t="s">
        <v>48</v>
      </c>
      <c r="H40" s="7">
        <v>25451.505926499998</v>
      </c>
      <c r="I40" s="7">
        <v>27996.656519150001</v>
      </c>
      <c r="J40" t="s">
        <v>206</v>
      </c>
      <c r="K40" t="str">
        <f t="shared" si="0"/>
        <v>$25451.51 per stay</v>
      </c>
      <c r="L40" t="str">
        <f t="shared" si="1"/>
        <v>$27996.66 per stay</v>
      </c>
      <c r="M40" t="s">
        <v>499</v>
      </c>
      <c r="N40" t="s">
        <v>207</v>
      </c>
      <c r="O40" t="str">
        <f t="shared" si="2"/>
        <v>$25451.51 per stay</v>
      </c>
      <c r="P40" t="str">
        <f t="shared" si="3"/>
        <v>$25451.51 per stay</v>
      </c>
      <c r="Q40" t="s">
        <v>208</v>
      </c>
      <c r="R40" t="s">
        <v>209</v>
      </c>
      <c r="S40" t="s">
        <v>210</v>
      </c>
      <c r="T40" t="s">
        <v>210</v>
      </c>
      <c r="U40" t="s">
        <v>211</v>
      </c>
      <c r="V40" t="s">
        <v>211</v>
      </c>
      <c r="W40" t="s">
        <v>500</v>
      </c>
      <c r="X40" t="s">
        <v>211</v>
      </c>
      <c r="Y40" t="s">
        <v>212</v>
      </c>
      <c r="Z40" t="s">
        <v>210</v>
      </c>
      <c r="AA40" t="s">
        <v>210</v>
      </c>
      <c r="AB40" t="str">
        <f t="shared" si="4"/>
        <v>$25451.51 per stay</v>
      </c>
      <c r="AC40" t="str">
        <f t="shared" si="4"/>
        <v>$25451.51 per stay</v>
      </c>
      <c r="AD40" t="s">
        <v>499</v>
      </c>
      <c r="AE40" t="str">
        <f t="shared" si="5"/>
        <v>$25451.51 per stay</v>
      </c>
      <c r="AF40" t="str">
        <f t="shared" si="5"/>
        <v>$25451.51 per stay</v>
      </c>
      <c r="AG40" t="s">
        <v>213</v>
      </c>
      <c r="AH40" t="s">
        <v>213</v>
      </c>
      <c r="AI40" t="s">
        <v>214</v>
      </c>
      <c r="AJ40" t="s">
        <v>214</v>
      </c>
      <c r="AK40" t="s">
        <v>215</v>
      </c>
      <c r="AL40" t="s">
        <v>215</v>
      </c>
      <c r="AM40" t="s">
        <v>215</v>
      </c>
      <c r="AN40" t="s">
        <v>215</v>
      </c>
      <c r="AO40" t="s">
        <v>215</v>
      </c>
      <c r="AP40" t="s">
        <v>49</v>
      </c>
    </row>
    <row r="41" spans="1:42" x14ac:dyDescent="0.25">
      <c r="A41" t="s">
        <v>86</v>
      </c>
      <c r="B41">
        <v>802</v>
      </c>
      <c r="C41" t="s">
        <v>46</v>
      </c>
      <c r="D41" t="s">
        <v>47</v>
      </c>
      <c r="E41" t="s">
        <v>265</v>
      </c>
      <c r="F41" t="s">
        <v>48</v>
      </c>
      <c r="H41" s="7">
        <v>29010.475056750001</v>
      </c>
      <c r="I41" s="7">
        <v>31911.522562425005</v>
      </c>
      <c r="J41" t="s">
        <v>206</v>
      </c>
      <c r="K41" t="str">
        <f t="shared" si="0"/>
        <v>$29010.48 per stay</v>
      </c>
      <c r="L41" t="str">
        <f t="shared" si="1"/>
        <v>$31911.52 per stay</v>
      </c>
      <c r="M41" t="s">
        <v>499</v>
      </c>
      <c r="N41" t="s">
        <v>207</v>
      </c>
      <c r="O41" t="str">
        <f t="shared" si="2"/>
        <v>$29010.48 per stay</v>
      </c>
      <c r="P41" t="str">
        <f t="shared" si="3"/>
        <v>$29010.48 per stay</v>
      </c>
      <c r="Q41" t="s">
        <v>208</v>
      </c>
      <c r="R41" t="s">
        <v>209</v>
      </c>
      <c r="S41" t="s">
        <v>210</v>
      </c>
      <c r="T41" t="s">
        <v>210</v>
      </c>
      <c r="U41" t="s">
        <v>211</v>
      </c>
      <c r="V41" t="s">
        <v>211</v>
      </c>
      <c r="W41" t="s">
        <v>500</v>
      </c>
      <c r="X41" t="s">
        <v>211</v>
      </c>
      <c r="Y41" t="s">
        <v>212</v>
      </c>
      <c r="Z41" t="s">
        <v>210</v>
      </c>
      <c r="AA41" t="s">
        <v>210</v>
      </c>
      <c r="AB41" t="str">
        <f t="shared" si="4"/>
        <v>$29010.48 per stay</v>
      </c>
      <c r="AC41" t="str">
        <f t="shared" si="4"/>
        <v>$29010.48 per stay</v>
      </c>
      <c r="AD41" t="s">
        <v>499</v>
      </c>
      <c r="AE41" t="str">
        <f t="shared" si="5"/>
        <v>$29010.48 per stay</v>
      </c>
      <c r="AF41" t="str">
        <f t="shared" si="5"/>
        <v>$29010.48 per stay</v>
      </c>
      <c r="AG41" t="s">
        <v>213</v>
      </c>
      <c r="AH41" t="s">
        <v>213</v>
      </c>
      <c r="AI41" t="s">
        <v>214</v>
      </c>
      <c r="AJ41" t="s">
        <v>214</v>
      </c>
      <c r="AK41" t="s">
        <v>215</v>
      </c>
      <c r="AL41" t="s">
        <v>215</v>
      </c>
      <c r="AM41" t="s">
        <v>215</v>
      </c>
      <c r="AN41" t="s">
        <v>215</v>
      </c>
      <c r="AO41" t="s">
        <v>215</v>
      </c>
      <c r="AP41" t="s">
        <v>49</v>
      </c>
    </row>
    <row r="42" spans="1:42" x14ac:dyDescent="0.25">
      <c r="A42" t="s">
        <v>87</v>
      </c>
      <c r="B42">
        <v>803</v>
      </c>
      <c r="C42" t="s">
        <v>46</v>
      </c>
      <c r="D42" t="s">
        <v>47</v>
      </c>
      <c r="E42" t="s">
        <v>265</v>
      </c>
      <c r="F42" t="s">
        <v>48</v>
      </c>
      <c r="H42" s="7">
        <v>31927.298018750003</v>
      </c>
      <c r="I42" s="7">
        <v>35120.027820625008</v>
      </c>
      <c r="J42" t="s">
        <v>206</v>
      </c>
      <c r="K42" t="str">
        <f t="shared" si="0"/>
        <v>$31927.3 per stay</v>
      </c>
      <c r="L42" t="str">
        <f t="shared" si="1"/>
        <v>$35120.03 per stay</v>
      </c>
      <c r="M42" t="s">
        <v>499</v>
      </c>
      <c r="N42" t="s">
        <v>207</v>
      </c>
      <c r="O42" t="str">
        <f t="shared" si="2"/>
        <v>$31927.3 per stay</v>
      </c>
      <c r="P42" t="str">
        <f t="shared" si="3"/>
        <v>$31927.3 per stay</v>
      </c>
      <c r="Q42" t="s">
        <v>208</v>
      </c>
      <c r="R42" t="s">
        <v>209</v>
      </c>
      <c r="S42" t="s">
        <v>210</v>
      </c>
      <c r="T42" t="s">
        <v>210</v>
      </c>
      <c r="U42" t="s">
        <v>211</v>
      </c>
      <c r="V42" t="s">
        <v>211</v>
      </c>
      <c r="W42" t="s">
        <v>500</v>
      </c>
      <c r="X42" t="s">
        <v>211</v>
      </c>
      <c r="Y42" t="s">
        <v>212</v>
      </c>
      <c r="Z42" t="s">
        <v>210</v>
      </c>
      <c r="AA42" t="s">
        <v>210</v>
      </c>
      <c r="AB42" t="str">
        <f t="shared" si="4"/>
        <v>$31927.3 per stay</v>
      </c>
      <c r="AC42" t="str">
        <f t="shared" si="4"/>
        <v>$31927.3 per stay</v>
      </c>
      <c r="AD42" t="s">
        <v>499</v>
      </c>
      <c r="AE42" t="str">
        <f t="shared" si="5"/>
        <v>$31927.3 per stay</v>
      </c>
      <c r="AF42" t="str">
        <f t="shared" si="5"/>
        <v>$31927.3 per stay</v>
      </c>
      <c r="AG42" t="s">
        <v>213</v>
      </c>
      <c r="AH42" t="s">
        <v>213</v>
      </c>
      <c r="AI42" t="s">
        <v>214</v>
      </c>
      <c r="AJ42" t="s">
        <v>214</v>
      </c>
      <c r="AK42" t="s">
        <v>215</v>
      </c>
      <c r="AL42" t="s">
        <v>215</v>
      </c>
      <c r="AM42" t="s">
        <v>215</v>
      </c>
      <c r="AN42" t="s">
        <v>215</v>
      </c>
      <c r="AO42" t="s">
        <v>215</v>
      </c>
      <c r="AP42" t="s">
        <v>49</v>
      </c>
    </row>
    <row r="43" spans="1:42" x14ac:dyDescent="0.25">
      <c r="A43" t="s">
        <v>88</v>
      </c>
      <c r="B43">
        <v>804</v>
      </c>
      <c r="C43" t="s">
        <v>46</v>
      </c>
      <c r="D43" t="s">
        <v>47</v>
      </c>
      <c r="E43" t="s">
        <v>265</v>
      </c>
      <c r="F43" t="s">
        <v>48</v>
      </c>
      <c r="H43" s="7">
        <v>36269.803299250008</v>
      </c>
      <c r="I43" s="7">
        <v>39896.783629175014</v>
      </c>
      <c r="J43" t="s">
        <v>206</v>
      </c>
      <c r="K43" t="str">
        <f t="shared" si="0"/>
        <v>$36269.8 per stay</v>
      </c>
      <c r="L43" t="str">
        <f t="shared" si="1"/>
        <v>$39896.78 per stay</v>
      </c>
      <c r="M43" t="s">
        <v>499</v>
      </c>
      <c r="N43" t="s">
        <v>207</v>
      </c>
      <c r="O43" t="str">
        <f t="shared" si="2"/>
        <v>$36269.8 per stay</v>
      </c>
      <c r="P43" t="str">
        <f t="shared" si="3"/>
        <v>$36269.8 per stay</v>
      </c>
      <c r="Q43" t="s">
        <v>208</v>
      </c>
      <c r="R43" t="s">
        <v>209</v>
      </c>
      <c r="S43" t="s">
        <v>210</v>
      </c>
      <c r="T43" t="s">
        <v>210</v>
      </c>
      <c r="U43" t="s">
        <v>211</v>
      </c>
      <c r="V43" t="s">
        <v>211</v>
      </c>
      <c r="W43" t="s">
        <v>500</v>
      </c>
      <c r="X43" t="s">
        <v>211</v>
      </c>
      <c r="Y43" t="s">
        <v>212</v>
      </c>
      <c r="Z43" t="s">
        <v>210</v>
      </c>
      <c r="AA43" t="s">
        <v>210</v>
      </c>
      <c r="AB43" t="str">
        <f t="shared" si="4"/>
        <v>$36269.8 per stay</v>
      </c>
      <c r="AC43" t="str">
        <f t="shared" si="4"/>
        <v>$36269.8 per stay</v>
      </c>
      <c r="AD43" t="s">
        <v>499</v>
      </c>
      <c r="AE43" t="str">
        <f t="shared" si="5"/>
        <v>$36269.8 per stay</v>
      </c>
      <c r="AF43" t="str">
        <f t="shared" si="5"/>
        <v>$36269.8 per stay</v>
      </c>
      <c r="AG43" t="s">
        <v>213</v>
      </c>
      <c r="AH43" t="s">
        <v>213</v>
      </c>
      <c r="AI43" t="s">
        <v>214</v>
      </c>
      <c r="AJ43" t="s">
        <v>214</v>
      </c>
      <c r="AK43" t="s">
        <v>215</v>
      </c>
      <c r="AL43" t="s">
        <v>215</v>
      </c>
      <c r="AM43" t="s">
        <v>215</v>
      </c>
      <c r="AN43" t="s">
        <v>215</v>
      </c>
      <c r="AO43" t="s">
        <v>215</v>
      </c>
      <c r="AP43" t="s">
        <v>49</v>
      </c>
    </row>
    <row r="44" spans="1:42" x14ac:dyDescent="0.25">
      <c r="A44" t="s">
        <v>89</v>
      </c>
      <c r="B44">
        <v>805</v>
      </c>
      <c r="C44" t="s">
        <v>46</v>
      </c>
      <c r="D44" t="s">
        <v>47</v>
      </c>
      <c r="E44" t="s">
        <v>265</v>
      </c>
      <c r="F44" t="s">
        <v>48</v>
      </c>
      <c r="H44" s="7">
        <v>45174.099249000006</v>
      </c>
      <c r="I44" s="7">
        <v>49691.509173900013</v>
      </c>
      <c r="J44" t="s">
        <v>206</v>
      </c>
      <c r="K44" t="str">
        <f t="shared" si="0"/>
        <v>$45174.1 per stay</v>
      </c>
      <c r="L44" t="str">
        <f t="shared" si="1"/>
        <v>$49691.51 per stay</v>
      </c>
      <c r="M44" t="s">
        <v>499</v>
      </c>
      <c r="N44" t="s">
        <v>207</v>
      </c>
      <c r="O44" t="str">
        <f t="shared" si="2"/>
        <v>$45174.1 per stay</v>
      </c>
      <c r="P44" t="str">
        <f t="shared" si="3"/>
        <v>$45174.1 per stay</v>
      </c>
      <c r="Q44" t="s">
        <v>208</v>
      </c>
      <c r="R44" t="s">
        <v>209</v>
      </c>
      <c r="S44" t="s">
        <v>210</v>
      </c>
      <c r="T44" t="s">
        <v>210</v>
      </c>
      <c r="U44" t="s">
        <v>211</v>
      </c>
      <c r="V44" t="s">
        <v>211</v>
      </c>
      <c r="W44" t="s">
        <v>500</v>
      </c>
      <c r="X44" t="s">
        <v>211</v>
      </c>
      <c r="Y44" t="s">
        <v>212</v>
      </c>
      <c r="Z44" t="s">
        <v>210</v>
      </c>
      <c r="AA44" t="s">
        <v>210</v>
      </c>
      <c r="AB44" t="str">
        <f t="shared" si="4"/>
        <v>$45174.1 per stay</v>
      </c>
      <c r="AC44" t="str">
        <f t="shared" si="4"/>
        <v>$45174.1 per stay</v>
      </c>
      <c r="AD44" t="s">
        <v>499</v>
      </c>
      <c r="AE44" t="str">
        <f t="shared" si="5"/>
        <v>$45174.1 per stay</v>
      </c>
      <c r="AF44" t="str">
        <f t="shared" si="5"/>
        <v>$45174.1 per stay</v>
      </c>
      <c r="AG44" t="s">
        <v>213</v>
      </c>
      <c r="AH44" t="s">
        <v>213</v>
      </c>
      <c r="AI44" t="s">
        <v>214</v>
      </c>
      <c r="AJ44" t="s">
        <v>214</v>
      </c>
      <c r="AK44" t="s">
        <v>215</v>
      </c>
      <c r="AL44" t="s">
        <v>215</v>
      </c>
      <c r="AM44" t="s">
        <v>215</v>
      </c>
      <c r="AN44" t="s">
        <v>215</v>
      </c>
      <c r="AO44" t="s">
        <v>215</v>
      </c>
      <c r="AP44" t="s">
        <v>49</v>
      </c>
    </row>
    <row r="45" spans="1:42" x14ac:dyDescent="0.25">
      <c r="A45" t="s">
        <v>90</v>
      </c>
      <c r="B45">
        <v>901</v>
      </c>
      <c r="C45" t="s">
        <v>46</v>
      </c>
      <c r="D45" t="s">
        <v>47</v>
      </c>
      <c r="E45" t="s">
        <v>265</v>
      </c>
      <c r="F45" t="s">
        <v>48</v>
      </c>
      <c r="H45" s="7">
        <v>25340.226774000002</v>
      </c>
      <c r="I45" s="7">
        <v>27874.249451400006</v>
      </c>
      <c r="J45" t="s">
        <v>206</v>
      </c>
      <c r="K45" t="str">
        <f t="shared" si="0"/>
        <v>$25340.23 per stay</v>
      </c>
      <c r="L45" t="str">
        <f t="shared" si="1"/>
        <v>$27874.25 per stay</v>
      </c>
      <c r="M45" t="s">
        <v>499</v>
      </c>
      <c r="N45" t="s">
        <v>207</v>
      </c>
      <c r="O45" t="str">
        <f t="shared" si="2"/>
        <v>$25340.23 per stay</v>
      </c>
      <c r="P45" t="str">
        <f t="shared" si="3"/>
        <v>$25340.23 per stay</v>
      </c>
      <c r="Q45" t="s">
        <v>208</v>
      </c>
      <c r="R45" t="s">
        <v>209</v>
      </c>
      <c r="S45" t="s">
        <v>210</v>
      </c>
      <c r="T45" t="s">
        <v>210</v>
      </c>
      <c r="U45" t="s">
        <v>211</v>
      </c>
      <c r="V45" t="s">
        <v>211</v>
      </c>
      <c r="W45" t="s">
        <v>500</v>
      </c>
      <c r="X45" t="s">
        <v>211</v>
      </c>
      <c r="Y45" t="s">
        <v>212</v>
      </c>
      <c r="Z45" t="s">
        <v>210</v>
      </c>
      <c r="AA45" t="s">
        <v>210</v>
      </c>
      <c r="AB45" t="str">
        <f t="shared" si="4"/>
        <v>$25340.23 per stay</v>
      </c>
      <c r="AC45" t="str">
        <f t="shared" si="4"/>
        <v>$25340.23 per stay</v>
      </c>
      <c r="AD45" t="s">
        <v>499</v>
      </c>
      <c r="AE45" t="str">
        <f t="shared" si="5"/>
        <v>$25340.23 per stay</v>
      </c>
      <c r="AF45" t="str">
        <f t="shared" si="5"/>
        <v>$25340.23 per stay</v>
      </c>
      <c r="AG45" t="s">
        <v>213</v>
      </c>
      <c r="AH45" t="s">
        <v>213</v>
      </c>
      <c r="AI45" t="s">
        <v>214</v>
      </c>
      <c r="AJ45" t="s">
        <v>214</v>
      </c>
      <c r="AK45" t="s">
        <v>215</v>
      </c>
      <c r="AL45" t="s">
        <v>215</v>
      </c>
      <c r="AM45" t="s">
        <v>215</v>
      </c>
      <c r="AN45" t="s">
        <v>215</v>
      </c>
      <c r="AO45" t="s">
        <v>215</v>
      </c>
      <c r="AP45" t="s">
        <v>49</v>
      </c>
    </row>
    <row r="46" spans="1:42" x14ac:dyDescent="0.25">
      <c r="A46" t="s">
        <v>91</v>
      </c>
      <c r="B46">
        <v>902</v>
      </c>
      <c r="C46" t="s">
        <v>46</v>
      </c>
      <c r="D46" t="s">
        <v>47</v>
      </c>
      <c r="E46" t="s">
        <v>265</v>
      </c>
      <c r="F46" t="s">
        <v>48</v>
      </c>
      <c r="H46" s="7">
        <v>32190.440485250001</v>
      </c>
      <c r="I46" s="7">
        <v>35409.484533775001</v>
      </c>
      <c r="J46" t="s">
        <v>206</v>
      </c>
      <c r="K46" t="str">
        <f t="shared" si="0"/>
        <v>$32190.44 per stay</v>
      </c>
      <c r="L46" t="str">
        <f t="shared" si="1"/>
        <v>$35409.48 per stay</v>
      </c>
      <c r="M46" t="s">
        <v>499</v>
      </c>
      <c r="N46" t="s">
        <v>207</v>
      </c>
      <c r="O46" t="str">
        <f t="shared" si="2"/>
        <v>$32190.44 per stay</v>
      </c>
      <c r="P46" t="str">
        <f t="shared" si="3"/>
        <v>$32190.44 per stay</v>
      </c>
      <c r="Q46" t="s">
        <v>208</v>
      </c>
      <c r="R46" t="s">
        <v>209</v>
      </c>
      <c r="S46" t="s">
        <v>210</v>
      </c>
      <c r="T46" t="s">
        <v>210</v>
      </c>
      <c r="U46" t="s">
        <v>211</v>
      </c>
      <c r="V46" t="s">
        <v>211</v>
      </c>
      <c r="W46" t="s">
        <v>500</v>
      </c>
      <c r="X46" t="s">
        <v>211</v>
      </c>
      <c r="Y46" t="s">
        <v>212</v>
      </c>
      <c r="Z46" t="s">
        <v>210</v>
      </c>
      <c r="AA46" t="s">
        <v>210</v>
      </c>
      <c r="AB46" t="str">
        <f t="shared" si="4"/>
        <v>$32190.44 per stay</v>
      </c>
      <c r="AC46" t="str">
        <f t="shared" si="4"/>
        <v>$32190.44 per stay</v>
      </c>
      <c r="AD46" t="s">
        <v>499</v>
      </c>
      <c r="AE46" t="str">
        <f t="shared" si="5"/>
        <v>$32190.44 per stay</v>
      </c>
      <c r="AF46" t="str">
        <f t="shared" si="5"/>
        <v>$32190.44 per stay</v>
      </c>
      <c r="AG46" t="s">
        <v>213</v>
      </c>
      <c r="AH46" t="s">
        <v>213</v>
      </c>
      <c r="AI46" t="s">
        <v>214</v>
      </c>
      <c r="AJ46" t="s">
        <v>214</v>
      </c>
      <c r="AK46" t="s">
        <v>215</v>
      </c>
      <c r="AL46" t="s">
        <v>215</v>
      </c>
      <c r="AM46" t="s">
        <v>215</v>
      </c>
      <c r="AN46" t="s">
        <v>215</v>
      </c>
      <c r="AO46" t="s">
        <v>215</v>
      </c>
      <c r="AP46" t="s">
        <v>49</v>
      </c>
    </row>
    <row r="47" spans="1:42" x14ac:dyDescent="0.25">
      <c r="A47" t="s">
        <v>92</v>
      </c>
      <c r="B47">
        <v>903</v>
      </c>
      <c r="C47" t="s">
        <v>46</v>
      </c>
      <c r="D47" t="s">
        <v>47</v>
      </c>
      <c r="E47" t="s">
        <v>265</v>
      </c>
      <c r="F47" t="s">
        <v>48</v>
      </c>
      <c r="H47" s="7">
        <v>38198.860137000003</v>
      </c>
      <c r="I47" s="7">
        <v>42018.746150700004</v>
      </c>
      <c r="J47" t="s">
        <v>206</v>
      </c>
      <c r="K47" t="str">
        <f t="shared" si="0"/>
        <v>$38198.86 per stay</v>
      </c>
      <c r="L47" t="str">
        <f t="shared" si="1"/>
        <v>$42018.75 per stay</v>
      </c>
      <c r="M47" t="s">
        <v>499</v>
      </c>
      <c r="N47" t="s">
        <v>207</v>
      </c>
      <c r="O47" t="str">
        <f t="shared" si="2"/>
        <v>$38198.86 per stay</v>
      </c>
      <c r="P47" t="str">
        <f t="shared" si="3"/>
        <v>$38198.86 per stay</v>
      </c>
      <c r="Q47" t="s">
        <v>208</v>
      </c>
      <c r="R47" t="s">
        <v>209</v>
      </c>
      <c r="S47" t="s">
        <v>210</v>
      </c>
      <c r="T47" t="s">
        <v>210</v>
      </c>
      <c r="U47" t="s">
        <v>211</v>
      </c>
      <c r="V47" t="s">
        <v>211</v>
      </c>
      <c r="W47" t="s">
        <v>500</v>
      </c>
      <c r="X47" t="s">
        <v>211</v>
      </c>
      <c r="Y47" t="s">
        <v>212</v>
      </c>
      <c r="Z47" t="s">
        <v>210</v>
      </c>
      <c r="AA47" t="s">
        <v>210</v>
      </c>
      <c r="AB47" t="str">
        <f t="shared" si="4"/>
        <v>$38198.86 per stay</v>
      </c>
      <c r="AC47" t="str">
        <f t="shared" si="4"/>
        <v>$38198.86 per stay</v>
      </c>
      <c r="AD47" t="s">
        <v>499</v>
      </c>
      <c r="AE47" t="str">
        <f t="shared" si="5"/>
        <v>$38198.86 per stay</v>
      </c>
      <c r="AF47" t="str">
        <f t="shared" si="5"/>
        <v>$38198.86 per stay</v>
      </c>
      <c r="AG47" t="s">
        <v>213</v>
      </c>
      <c r="AH47" t="s">
        <v>213</v>
      </c>
      <c r="AI47" t="s">
        <v>214</v>
      </c>
      <c r="AJ47" t="s">
        <v>214</v>
      </c>
      <c r="AK47" t="s">
        <v>215</v>
      </c>
      <c r="AL47" t="s">
        <v>215</v>
      </c>
      <c r="AM47" t="s">
        <v>215</v>
      </c>
      <c r="AN47" t="s">
        <v>215</v>
      </c>
      <c r="AO47" t="s">
        <v>215</v>
      </c>
      <c r="AP47" t="s">
        <v>49</v>
      </c>
    </row>
    <row r="48" spans="1:42" x14ac:dyDescent="0.25">
      <c r="A48" t="s">
        <v>93</v>
      </c>
      <c r="B48">
        <v>904</v>
      </c>
      <c r="C48" t="s">
        <v>46</v>
      </c>
      <c r="D48" t="s">
        <v>47</v>
      </c>
      <c r="E48" t="s">
        <v>265</v>
      </c>
      <c r="F48" t="s">
        <v>48</v>
      </c>
      <c r="H48" s="7">
        <v>45998.874144000009</v>
      </c>
      <c r="I48" s="7">
        <v>50598.761558400016</v>
      </c>
      <c r="J48" t="s">
        <v>206</v>
      </c>
      <c r="K48" t="str">
        <f t="shared" si="0"/>
        <v>$45998.87 per stay</v>
      </c>
      <c r="L48" t="str">
        <f t="shared" si="1"/>
        <v>$50598.76 per stay</v>
      </c>
      <c r="M48" t="s">
        <v>499</v>
      </c>
      <c r="N48" t="s">
        <v>207</v>
      </c>
      <c r="O48" t="str">
        <f t="shared" si="2"/>
        <v>$45998.87 per stay</v>
      </c>
      <c r="P48" t="str">
        <f t="shared" si="3"/>
        <v>$45998.87 per stay</v>
      </c>
      <c r="Q48" t="s">
        <v>208</v>
      </c>
      <c r="R48" t="s">
        <v>209</v>
      </c>
      <c r="S48" t="s">
        <v>210</v>
      </c>
      <c r="T48" t="s">
        <v>210</v>
      </c>
      <c r="U48" t="s">
        <v>211</v>
      </c>
      <c r="V48" t="s">
        <v>211</v>
      </c>
      <c r="W48" t="s">
        <v>500</v>
      </c>
      <c r="X48" t="s">
        <v>211</v>
      </c>
      <c r="Y48" t="s">
        <v>212</v>
      </c>
      <c r="Z48" t="s">
        <v>210</v>
      </c>
      <c r="AA48" t="s">
        <v>210</v>
      </c>
      <c r="AB48" t="str">
        <f t="shared" si="4"/>
        <v>$45998.87 per stay</v>
      </c>
      <c r="AC48" t="str">
        <f t="shared" si="4"/>
        <v>$45998.87 per stay</v>
      </c>
      <c r="AD48" t="s">
        <v>499</v>
      </c>
      <c r="AE48" t="str">
        <f t="shared" si="5"/>
        <v>$45998.87 per stay</v>
      </c>
      <c r="AF48" t="str">
        <f t="shared" si="5"/>
        <v>$45998.87 per stay</v>
      </c>
      <c r="AG48" t="s">
        <v>213</v>
      </c>
      <c r="AH48" t="s">
        <v>213</v>
      </c>
      <c r="AI48" t="s">
        <v>214</v>
      </c>
      <c r="AJ48" t="s">
        <v>214</v>
      </c>
      <c r="AK48" t="s">
        <v>215</v>
      </c>
      <c r="AL48" t="s">
        <v>215</v>
      </c>
      <c r="AM48" t="s">
        <v>215</v>
      </c>
      <c r="AN48" t="s">
        <v>215</v>
      </c>
      <c r="AO48" t="s">
        <v>215</v>
      </c>
      <c r="AP48" t="s">
        <v>49</v>
      </c>
    </row>
    <row r="49" spans="1:42" x14ac:dyDescent="0.25">
      <c r="A49" t="s">
        <v>94</v>
      </c>
      <c r="B49">
        <v>1001</v>
      </c>
      <c r="C49" t="s">
        <v>46</v>
      </c>
      <c r="D49" t="s">
        <v>47</v>
      </c>
      <c r="E49" t="s">
        <v>265</v>
      </c>
      <c r="F49" t="s">
        <v>48</v>
      </c>
      <c r="H49" s="7">
        <v>26427.489552250001</v>
      </c>
      <c r="I49" s="7">
        <v>29070.238507475002</v>
      </c>
      <c r="J49" t="s">
        <v>206</v>
      </c>
      <c r="K49" t="str">
        <f t="shared" si="0"/>
        <v>$26427.49 per stay</v>
      </c>
      <c r="L49" t="str">
        <f t="shared" si="1"/>
        <v>$29070.24 per stay</v>
      </c>
      <c r="M49" t="s">
        <v>499</v>
      </c>
      <c r="N49" t="s">
        <v>207</v>
      </c>
      <c r="O49" t="str">
        <f t="shared" si="2"/>
        <v>$26427.49 per stay</v>
      </c>
      <c r="P49" t="str">
        <f t="shared" si="3"/>
        <v>$26427.49 per stay</v>
      </c>
      <c r="Q49" t="s">
        <v>208</v>
      </c>
      <c r="R49" t="s">
        <v>209</v>
      </c>
      <c r="S49" t="s">
        <v>210</v>
      </c>
      <c r="T49" t="s">
        <v>210</v>
      </c>
      <c r="U49" t="s">
        <v>211</v>
      </c>
      <c r="V49" t="s">
        <v>211</v>
      </c>
      <c r="W49" t="s">
        <v>500</v>
      </c>
      <c r="X49" t="s">
        <v>211</v>
      </c>
      <c r="Y49" t="s">
        <v>212</v>
      </c>
      <c r="Z49" t="s">
        <v>210</v>
      </c>
      <c r="AA49" t="s">
        <v>210</v>
      </c>
      <c r="AB49" t="str">
        <f t="shared" si="4"/>
        <v>$26427.49 per stay</v>
      </c>
      <c r="AC49" t="str">
        <f t="shared" si="4"/>
        <v>$26427.49 per stay</v>
      </c>
      <c r="AD49" t="s">
        <v>499</v>
      </c>
      <c r="AE49" t="str">
        <f t="shared" si="5"/>
        <v>$26427.49 per stay</v>
      </c>
      <c r="AF49" t="str">
        <f t="shared" si="5"/>
        <v>$26427.49 per stay</v>
      </c>
      <c r="AG49" t="s">
        <v>213</v>
      </c>
      <c r="AH49" t="s">
        <v>213</v>
      </c>
      <c r="AI49" t="s">
        <v>214</v>
      </c>
      <c r="AJ49" t="s">
        <v>214</v>
      </c>
      <c r="AK49" t="s">
        <v>215</v>
      </c>
      <c r="AL49" t="s">
        <v>215</v>
      </c>
      <c r="AM49" t="s">
        <v>215</v>
      </c>
      <c r="AN49" t="s">
        <v>215</v>
      </c>
      <c r="AO49" t="s">
        <v>215</v>
      </c>
      <c r="AP49" t="s">
        <v>49</v>
      </c>
    </row>
    <row r="50" spans="1:42" x14ac:dyDescent="0.25">
      <c r="A50" t="s">
        <v>95</v>
      </c>
      <c r="B50">
        <v>1002</v>
      </c>
      <c r="C50" t="s">
        <v>46</v>
      </c>
      <c r="D50" t="s">
        <v>47</v>
      </c>
      <c r="E50" t="s">
        <v>265</v>
      </c>
      <c r="F50" t="s">
        <v>48</v>
      </c>
      <c r="H50" s="7">
        <v>32105.344662750002</v>
      </c>
      <c r="I50" s="7">
        <v>35315.879129025001</v>
      </c>
      <c r="J50" t="s">
        <v>206</v>
      </c>
      <c r="K50" t="str">
        <f t="shared" si="0"/>
        <v>$32105.34 per stay</v>
      </c>
      <c r="L50" t="str">
        <f t="shared" si="1"/>
        <v>$35315.88 per stay</v>
      </c>
      <c r="M50" t="s">
        <v>499</v>
      </c>
      <c r="N50" t="s">
        <v>207</v>
      </c>
      <c r="O50" t="str">
        <f t="shared" si="2"/>
        <v>$32105.34 per stay</v>
      </c>
      <c r="P50" t="str">
        <f t="shared" si="3"/>
        <v>$32105.34 per stay</v>
      </c>
      <c r="Q50" t="s">
        <v>208</v>
      </c>
      <c r="R50" t="s">
        <v>209</v>
      </c>
      <c r="S50" t="s">
        <v>210</v>
      </c>
      <c r="T50" t="s">
        <v>210</v>
      </c>
      <c r="U50" t="s">
        <v>211</v>
      </c>
      <c r="V50" t="s">
        <v>211</v>
      </c>
      <c r="W50" t="s">
        <v>500</v>
      </c>
      <c r="X50" t="s">
        <v>211</v>
      </c>
      <c r="Y50" t="s">
        <v>212</v>
      </c>
      <c r="Z50" t="s">
        <v>210</v>
      </c>
      <c r="AA50" t="s">
        <v>210</v>
      </c>
      <c r="AB50" t="str">
        <f t="shared" si="4"/>
        <v>$32105.34 per stay</v>
      </c>
      <c r="AC50" t="str">
        <f t="shared" si="4"/>
        <v>$32105.34 per stay</v>
      </c>
      <c r="AD50" t="s">
        <v>499</v>
      </c>
      <c r="AE50" t="str">
        <f t="shared" si="5"/>
        <v>$32105.34 per stay</v>
      </c>
      <c r="AF50" t="str">
        <f t="shared" si="5"/>
        <v>$32105.34 per stay</v>
      </c>
      <c r="AG50" t="s">
        <v>213</v>
      </c>
      <c r="AH50" t="s">
        <v>213</v>
      </c>
      <c r="AI50" t="s">
        <v>214</v>
      </c>
      <c r="AJ50" t="s">
        <v>214</v>
      </c>
      <c r="AK50" t="s">
        <v>215</v>
      </c>
      <c r="AL50" t="s">
        <v>215</v>
      </c>
      <c r="AM50" t="s">
        <v>215</v>
      </c>
      <c r="AN50" t="s">
        <v>215</v>
      </c>
      <c r="AO50" t="s">
        <v>215</v>
      </c>
      <c r="AP50" t="s">
        <v>49</v>
      </c>
    </row>
    <row r="51" spans="1:42" x14ac:dyDescent="0.25">
      <c r="A51" t="s">
        <v>96</v>
      </c>
      <c r="B51">
        <v>1003</v>
      </c>
      <c r="C51" t="s">
        <v>46</v>
      </c>
      <c r="D51" t="s">
        <v>47</v>
      </c>
      <c r="E51" t="s">
        <v>265</v>
      </c>
      <c r="F51" t="s">
        <v>48</v>
      </c>
      <c r="H51" s="7">
        <v>38210.6426355</v>
      </c>
      <c r="I51" s="7">
        <v>42031.706899050005</v>
      </c>
      <c r="J51" t="s">
        <v>206</v>
      </c>
      <c r="K51" t="str">
        <f t="shared" si="0"/>
        <v>$38210.64 per stay</v>
      </c>
      <c r="L51" t="str">
        <f t="shared" si="1"/>
        <v>$42031.71 per stay</v>
      </c>
      <c r="M51" t="s">
        <v>499</v>
      </c>
      <c r="N51" t="s">
        <v>207</v>
      </c>
      <c r="O51" t="str">
        <f t="shared" si="2"/>
        <v>$38210.64 per stay</v>
      </c>
      <c r="P51" t="str">
        <f t="shared" si="3"/>
        <v>$38210.64 per stay</v>
      </c>
      <c r="Q51" t="s">
        <v>208</v>
      </c>
      <c r="R51" t="s">
        <v>209</v>
      </c>
      <c r="S51" t="s">
        <v>210</v>
      </c>
      <c r="T51" t="s">
        <v>210</v>
      </c>
      <c r="U51" t="s">
        <v>211</v>
      </c>
      <c r="V51" t="s">
        <v>211</v>
      </c>
      <c r="W51" t="s">
        <v>500</v>
      </c>
      <c r="X51" t="s">
        <v>211</v>
      </c>
      <c r="Y51" t="s">
        <v>212</v>
      </c>
      <c r="Z51" t="s">
        <v>210</v>
      </c>
      <c r="AA51" t="s">
        <v>210</v>
      </c>
      <c r="AB51" t="str">
        <f t="shared" si="4"/>
        <v>$38210.64 per stay</v>
      </c>
      <c r="AC51" t="str">
        <f t="shared" si="4"/>
        <v>$38210.64 per stay</v>
      </c>
      <c r="AD51" t="s">
        <v>499</v>
      </c>
      <c r="AE51" t="str">
        <f t="shared" si="5"/>
        <v>$38210.64 per stay</v>
      </c>
      <c r="AF51" t="str">
        <f t="shared" si="5"/>
        <v>$38210.64 per stay</v>
      </c>
      <c r="AG51" t="s">
        <v>213</v>
      </c>
      <c r="AH51" t="s">
        <v>213</v>
      </c>
      <c r="AI51" t="s">
        <v>214</v>
      </c>
      <c r="AJ51" t="s">
        <v>214</v>
      </c>
      <c r="AK51" t="s">
        <v>215</v>
      </c>
      <c r="AL51" t="s">
        <v>215</v>
      </c>
      <c r="AM51" t="s">
        <v>215</v>
      </c>
      <c r="AN51" t="s">
        <v>215</v>
      </c>
      <c r="AO51" t="s">
        <v>215</v>
      </c>
      <c r="AP51" t="s">
        <v>49</v>
      </c>
    </row>
    <row r="52" spans="1:42" x14ac:dyDescent="0.25">
      <c r="A52" t="s">
        <v>97</v>
      </c>
      <c r="B52">
        <v>1004</v>
      </c>
      <c r="C52" t="s">
        <v>46</v>
      </c>
      <c r="D52" t="s">
        <v>47</v>
      </c>
      <c r="E52" t="s">
        <v>265</v>
      </c>
      <c r="F52" t="s">
        <v>48</v>
      </c>
      <c r="H52" s="7">
        <v>50825.771029500007</v>
      </c>
      <c r="I52" s="7">
        <v>55908.34813245001</v>
      </c>
      <c r="J52" t="s">
        <v>206</v>
      </c>
      <c r="K52" t="str">
        <f t="shared" si="0"/>
        <v>$50825.77 per stay</v>
      </c>
      <c r="L52" t="str">
        <f t="shared" si="1"/>
        <v>$55908.35 per stay</v>
      </c>
      <c r="M52" t="s">
        <v>499</v>
      </c>
      <c r="N52" t="s">
        <v>207</v>
      </c>
      <c r="O52" t="str">
        <f t="shared" si="2"/>
        <v>$50825.77 per stay</v>
      </c>
      <c r="P52" t="str">
        <f t="shared" si="3"/>
        <v>$50825.77 per stay</v>
      </c>
      <c r="Q52" t="s">
        <v>208</v>
      </c>
      <c r="R52" t="s">
        <v>209</v>
      </c>
      <c r="S52" t="s">
        <v>210</v>
      </c>
      <c r="T52" t="s">
        <v>210</v>
      </c>
      <c r="U52" t="s">
        <v>211</v>
      </c>
      <c r="V52" t="s">
        <v>211</v>
      </c>
      <c r="W52" t="s">
        <v>500</v>
      </c>
      <c r="X52" t="s">
        <v>211</v>
      </c>
      <c r="Y52" t="s">
        <v>212</v>
      </c>
      <c r="Z52" t="s">
        <v>210</v>
      </c>
      <c r="AA52" t="s">
        <v>210</v>
      </c>
      <c r="AB52" t="str">
        <f t="shared" si="4"/>
        <v>$50825.77 per stay</v>
      </c>
      <c r="AC52" t="str">
        <f t="shared" si="4"/>
        <v>$50825.77 per stay</v>
      </c>
      <c r="AD52" t="s">
        <v>499</v>
      </c>
      <c r="AE52" t="str">
        <f t="shared" si="5"/>
        <v>$50825.77 per stay</v>
      </c>
      <c r="AF52" t="str">
        <f t="shared" si="5"/>
        <v>$50825.77 per stay</v>
      </c>
      <c r="AG52" t="s">
        <v>213</v>
      </c>
      <c r="AH52" t="s">
        <v>213</v>
      </c>
      <c r="AI52" t="s">
        <v>214</v>
      </c>
      <c r="AJ52" t="s">
        <v>214</v>
      </c>
      <c r="AK52" t="s">
        <v>215</v>
      </c>
      <c r="AL52" t="s">
        <v>215</v>
      </c>
      <c r="AM52" t="s">
        <v>215</v>
      </c>
      <c r="AN52" t="s">
        <v>215</v>
      </c>
      <c r="AO52" t="s">
        <v>215</v>
      </c>
      <c r="AP52" t="s">
        <v>49</v>
      </c>
    </row>
    <row r="53" spans="1:42" x14ac:dyDescent="0.25">
      <c r="A53" t="s">
        <v>98</v>
      </c>
      <c r="B53">
        <v>1101</v>
      </c>
      <c r="C53" t="s">
        <v>46</v>
      </c>
      <c r="D53" t="s">
        <v>47</v>
      </c>
      <c r="E53" t="s">
        <v>265</v>
      </c>
      <c r="F53" t="s">
        <v>48</v>
      </c>
      <c r="H53" s="7">
        <v>30757.557751000008</v>
      </c>
      <c r="I53" s="7">
        <v>33833.313526100013</v>
      </c>
      <c r="J53" t="s">
        <v>206</v>
      </c>
      <c r="K53" t="str">
        <f t="shared" si="0"/>
        <v>$30757.56 per stay</v>
      </c>
      <c r="L53" t="str">
        <f t="shared" si="1"/>
        <v>$33833.31 per stay</v>
      </c>
      <c r="M53" t="s">
        <v>499</v>
      </c>
      <c r="N53" t="s">
        <v>207</v>
      </c>
      <c r="O53" t="str">
        <f t="shared" si="2"/>
        <v>$30757.56 per stay</v>
      </c>
      <c r="P53" t="str">
        <f t="shared" si="3"/>
        <v>$30757.56 per stay</v>
      </c>
      <c r="Q53" t="s">
        <v>208</v>
      </c>
      <c r="R53" t="s">
        <v>209</v>
      </c>
      <c r="S53" t="s">
        <v>210</v>
      </c>
      <c r="T53" t="s">
        <v>210</v>
      </c>
      <c r="U53" t="s">
        <v>211</v>
      </c>
      <c r="V53" t="s">
        <v>211</v>
      </c>
      <c r="W53" t="s">
        <v>500</v>
      </c>
      <c r="X53" t="s">
        <v>211</v>
      </c>
      <c r="Y53" t="s">
        <v>212</v>
      </c>
      <c r="Z53" t="s">
        <v>210</v>
      </c>
      <c r="AA53" t="s">
        <v>210</v>
      </c>
      <c r="AB53" t="str">
        <f t="shared" si="4"/>
        <v>$30757.56 per stay</v>
      </c>
      <c r="AC53" t="str">
        <f t="shared" si="4"/>
        <v>$30757.56 per stay</v>
      </c>
      <c r="AD53" t="s">
        <v>499</v>
      </c>
      <c r="AE53" t="str">
        <f t="shared" si="5"/>
        <v>$30757.56 per stay</v>
      </c>
      <c r="AF53" t="str">
        <f t="shared" si="5"/>
        <v>$30757.56 per stay</v>
      </c>
      <c r="AG53" t="s">
        <v>213</v>
      </c>
      <c r="AH53" t="s">
        <v>213</v>
      </c>
      <c r="AI53" t="s">
        <v>214</v>
      </c>
      <c r="AJ53" t="s">
        <v>214</v>
      </c>
      <c r="AK53" t="s">
        <v>215</v>
      </c>
      <c r="AL53" t="s">
        <v>215</v>
      </c>
      <c r="AM53" t="s">
        <v>215</v>
      </c>
      <c r="AN53" t="s">
        <v>215</v>
      </c>
      <c r="AO53" t="s">
        <v>215</v>
      </c>
      <c r="AP53" t="s">
        <v>49</v>
      </c>
    </row>
    <row r="54" spans="1:42" x14ac:dyDescent="0.25">
      <c r="A54" t="s">
        <v>99</v>
      </c>
      <c r="B54">
        <v>1102</v>
      </c>
      <c r="C54" t="s">
        <v>46</v>
      </c>
      <c r="D54" t="s">
        <v>47</v>
      </c>
      <c r="E54" t="s">
        <v>265</v>
      </c>
      <c r="F54" t="s">
        <v>48</v>
      </c>
      <c r="H54" s="7">
        <v>35122.318862</v>
      </c>
      <c r="I54" s="7">
        <v>38634.550748200003</v>
      </c>
      <c r="J54" t="s">
        <v>206</v>
      </c>
      <c r="K54" t="str">
        <f t="shared" si="0"/>
        <v>$35122.32 per stay</v>
      </c>
      <c r="L54" t="str">
        <f t="shared" si="1"/>
        <v>$38634.55 per stay</v>
      </c>
      <c r="M54" t="s">
        <v>499</v>
      </c>
      <c r="N54" t="s">
        <v>207</v>
      </c>
      <c r="O54" t="str">
        <f t="shared" si="2"/>
        <v>$35122.32 per stay</v>
      </c>
      <c r="P54" t="str">
        <f t="shared" si="3"/>
        <v>$35122.32 per stay</v>
      </c>
      <c r="Q54" t="s">
        <v>208</v>
      </c>
      <c r="R54" t="s">
        <v>209</v>
      </c>
      <c r="S54" t="s">
        <v>210</v>
      </c>
      <c r="T54" t="s">
        <v>210</v>
      </c>
      <c r="U54" t="s">
        <v>211</v>
      </c>
      <c r="V54" t="s">
        <v>211</v>
      </c>
      <c r="W54" t="s">
        <v>500</v>
      </c>
      <c r="X54" t="s">
        <v>211</v>
      </c>
      <c r="Y54" t="s">
        <v>212</v>
      </c>
      <c r="Z54" t="s">
        <v>210</v>
      </c>
      <c r="AA54" t="s">
        <v>210</v>
      </c>
      <c r="AB54" t="str">
        <f t="shared" si="4"/>
        <v>$35122.32 per stay</v>
      </c>
      <c r="AC54" t="str">
        <f t="shared" si="4"/>
        <v>$35122.32 per stay</v>
      </c>
      <c r="AD54" t="s">
        <v>499</v>
      </c>
      <c r="AE54" t="str">
        <f t="shared" si="5"/>
        <v>$35122.32 per stay</v>
      </c>
      <c r="AF54" t="str">
        <f t="shared" si="5"/>
        <v>$35122.32 per stay</v>
      </c>
      <c r="AG54" t="s">
        <v>213</v>
      </c>
      <c r="AH54" t="s">
        <v>213</v>
      </c>
      <c r="AI54" t="s">
        <v>214</v>
      </c>
      <c r="AJ54" t="s">
        <v>214</v>
      </c>
      <c r="AK54" t="s">
        <v>215</v>
      </c>
      <c r="AL54" t="s">
        <v>215</v>
      </c>
      <c r="AM54" t="s">
        <v>215</v>
      </c>
      <c r="AN54" t="s">
        <v>215</v>
      </c>
      <c r="AO54" t="s">
        <v>215</v>
      </c>
      <c r="AP54" t="s">
        <v>49</v>
      </c>
    </row>
    <row r="55" spans="1:42" x14ac:dyDescent="0.25">
      <c r="A55" t="s">
        <v>100</v>
      </c>
      <c r="B55">
        <v>1103</v>
      </c>
      <c r="C55" t="s">
        <v>46</v>
      </c>
      <c r="D55" t="s">
        <v>47</v>
      </c>
      <c r="E55" t="s">
        <v>265</v>
      </c>
      <c r="F55" t="s">
        <v>48</v>
      </c>
      <c r="H55" s="7">
        <v>43991.921899500005</v>
      </c>
      <c r="I55" s="7">
        <v>48391.114089450006</v>
      </c>
      <c r="J55" t="s">
        <v>206</v>
      </c>
      <c r="K55" t="str">
        <f t="shared" si="0"/>
        <v>$43991.92 per stay</v>
      </c>
      <c r="L55" t="str">
        <f t="shared" si="1"/>
        <v>$48391.11 per stay</v>
      </c>
      <c r="M55" t="s">
        <v>499</v>
      </c>
      <c r="N55" t="s">
        <v>207</v>
      </c>
      <c r="O55" t="str">
        <f t="shared" si="2"/>
        <v>$43991.92 per stay</v>
      </c>
      <c r="P55" t="str">
        <f t="shared" si="3"/>
        <v>$43991.92 per stay</v>
      </c>
      <c r="Q55" t="s">
        <v>208</v>
      </c>
      <c r="R55" t="s">
        <v>209</v>
      </c>
      <c r="S55" t="s">
        <v>210</v>
      </c>
      <c r="T55" t="s">
        <v>210</v>
      </c>
      <c r="U55" t="s">
        <v>211</v>
      </c>
      <c r="V55" t="s">
        <v>211</v>
      </c>
      <c r="W55" t="s">
        <v>500</v>
      </c>
      <c r="X55" t="s">
        <v>211</v>
      </c>
      <c r="Y55" t="s">
        <v>212</v>
      </c>
      <c r="Z55" t="s">
        <v>210</v>
      </c>
      <c r="AA55" t="s">
        <v>210</v>
      </c>
      <c r="AB55" t="str">
        <f t="shared" si="4"/>
        <v>$43991.92 per stay</v>
      </c>
      <c r="AC55" t="str">
        <f t="shared" si="4"/>
        <v>$43991.92 per stay</v>
      </c>
      <c r="AD55" t="s">
        <v>499</v>
      </c>
      <c r="AE55" t="str">
        <f t="shared" si="5"/>
        <v>$43991.92 per stay</v>
      </c>
      <c r="AF55" t="str">
        <f t="shared" si="5"/>
        <v>$43991.92 per stay</v>
      </c>
      <c r="AG55" t="s">
        <v>213</v>
      </c>
      <c r="AH55" t="s">
        <v>213</v>
      </c>
      <c r="AI55" t="s">
        <v>214</v>
      </c>
      <c r="AJ55" t="s">
        <v>214</v>
      </c>
      <c r="AK55" t="s">
        <v>215</v>
      </c>
      <c r="AL55" t="s">
        <v>215</v>
      </c>
      <c r="AM55" t="s">
        <v>215</v>
      </c>
      <c r="AN55" t="s">
        <v>215</v>
      </c>
      <c r="AO55" t="s">
        <v>215</v>
      </c>
      <c r="AP55" t="s">
        <v>49</v>
      </c>
    </row>
    <row r="56" spans="1:42" x14ac:dyDescent="0.25">
      <c r="A56" t="s">
        <v>101</v>
      </c>
      <c r="B56">
        <v>1201</v>
      </c>
      <c r="C56" t="s">
        <v>46</v>
      </c>
      <c r="D56" t="s">
        <v>47</v>
      </c>
      <c r="E56" t="s">
        <v>265</v>
      </c>
      <c r="F56" t="s">
        <v>48</v>
      </c>
      <c r="H56" s="7">
        <v>27400.200261750004</v>
      </c>
      <c r="I56" s="7">
        <v>30140.220287925007</v>
      </c>
      <c r="J56" t="s">
        <v>206</v>
      </c>
      <c r="K56" t="str">
        <f t="shared" si="0"/>
        <v>$27400.2 per stay</v>
      </c>
      <c r="L56" t="str">
        <f t="shared" si="1"/>
        <v>$30140.22 per stay</v>
      </c>
      <c r="M56" t="s">
        <v>499</v>
      </c>
      <c r="N56" t="s">
        <v>207</v>
      </c>
      <c r="O56" t="str">
        <f t="shared" si="2"/>
        <v>$27400.2 per stay</v>
      </c>
      <c r="P56" t="str">
        <f t="shared" si="3"/>
        <v>$27400.2 per stay</v>
      </c>
      <c r="Q56" t="s">
        <v>208</v>
      </c>
      <c r="R56" t="s">
        <v>209</v>
      </c>
      <c r="S56" t="s">
        <v>210</v>
      </c>
      <c r="T56" t="s">
        <v>210</v>
      </c>
      <c r="U56" t="s">
        <v>211</v>
      </c>
      <c r="V56" t="s">
        <v>211</v>
      </c>
      <c r="W56" t="s">
        <v>500</v>
      </c>
      <c r="X56" t="s">
        <v>211</v>
      </c>
      <c r="Y56" t="s">
        <v>212</v>
      </c>
      <c r="Z56" t="s">
        <v>210</v>
      </c>
      <c r="AA56" t="s">
        <v>210</v>
      </c>
      <c r="AB56" t="str">
        <f t="shared" si="4"/>
        <v>$27400.2 per stay</v>
      </c>
      <c r="AC56" t="str">
        <f t="shared" si="4"/>
        <v>$27400.2 per stay</v>
      </c>
      <c r="AD56" t="s">
        <v>499</v>
      </c>
      <c r="AE56" t="str">
        <f t="shared" si="5"/>
        <v>$27400.2 per stay</v>
      </c>
      <c r="AF56" t="str">
        <f t="shared" si="5"/>
        <v>$27400.2 per stay</v>
      </c>
      <c r="AG56" t="s">
        <v>213</v>
      </c>
      <c r="AH56" t="s">
        <v>213</v>
      </c>
      <c r="AI56" t="s">
        <v>214</v>
      </c>
      <c r="AJ56" t="s">
        <v>214</v>
      </c>
      <c r="AK56" t="s">
        <v>215</v>
      </c>
      <c r="AL56" t="s">
        <v>215</v>
      </c>
      <c r="AM56" t="s">
        <v>215</v>
      </c>
      <c r="AN56" t="s">
        <v>215</v>
      </c>
      <c r="AO56" t="s">
        <v>215</v>
      </c>
      <c r="AP56" t="s">
        <v>49</v>
      </c>
    </row>
    <row r="57" spans="1:42" x14ac:dyDescent="0.25">
      <c r="A57" t="s">
        <v>102</v>
      </c>
      <c r="B57">
        <v>1202</v>
      </c>
      <c r="C57" t="s">
        <v>46</v>
      </c>
      <c r="D57" t="s">
        <v>47</v>
      </c>
      <c r="E57" t="s">
        <v>265</v>
      </c>
      <c r="F57" t="s">
        <v>48</v>
      </c>
      <c r="H57" s="7">
        <v>32215.969232000003</v>
      </c>
      <c r="I57" s="7">
        <v>35437.566155200009</v>
      </c>
      <c r="J57" t="s">
        <v>206</v>
      </c>
      <c r="K57" t="str">
        <f t="shared" si="0"/>
        <v>$32215.97 per stay</v>
      </c>
      <c r="L57" t="str">
        <f t="shared" si="1"/>
        <v>$35437.57 per stay</v>
      </c>
      <c r="M57" t="s">
        <v>499</v>
      </c>
      <c r="N57" t="s">
        <v>207</v>
      </c>
      <c r="O57" t="str">
        <f t="shared" si="2"/>
        <v>$32215.97 per stay</v>
      </c>
      <c r="P57" t="str">
        <f t="shared" si="3"/>
        <v>$32215.97 per stay</v>
      </c>
      <c r="Q57" t="s">
        <v>208</v>
      </c>
      <c r="R57" t="s">
        <v>209</v>
      </c>
      <c r="S57" t="s">
        <v>210</v>
      </c>
      <c r="T57" t="s">
        <v>210</v>
      </c>
      <c r="U57" t="s">
        <v>211</v>
      </c>
      <c r="V57" t="s">
        <v>211</v>
      </c>
      <c r="W57" t="s">
        <v>500</v>
      </c>
      <c r="X57" t="s">
        <v>211</v>
      </c>
      <c r="Y57" t="s">
        <v>212</v>
      </c>
      <c r="Z57" t="s">
        <v>210</v>
      </c>
      <c r="AA57" t="s">
        <v>210</v>
      </c>
      <c r="AB57" t="str">
        <f t="shared" si="4"/>
        <v>$32215.97 per stay</v>
      </c>
      <c r="AC57" t="str">
        <f t="shared" si="4"/>
        <v>$32215.97 per stay</v>
      </c>
      <c r="AD57" t="s">
        <v>499</v>
      </c>
      <c r="AE57" t="str">
        <f t="shared" si="5"/>
        <v>$32215.97 per stay</v>
      </c>
      <c r="AF57" t="str">
        <f t="shared" si="5"/>
        <v>$32215.97 per stay</v>
      </c>
      <c r="AG57" t="s">
        <v>213</v>
      </c>
      <c r="AH57" t="s">
        <v>213</v>
      </c>
      <c r="AI57" t="s">
        <v>214</v>
      </c>
      <c r="AJ57" t="s">
        <v>214</v>
      </c>
      <c r="AK57" t="s">
        <v>215</v>
      </c>
      <c r="AL57" t="s">
        <v>215</v>
      </c>
      <c r="AM57" t="s">
        <v>215</v>
      </c>
      <c r="AN57" t="s">
        <v>215</v>
      </c>
      <c r="AO57" t="s">
        <v>215</v>
      </c>
      <c r="AP57" t="s">
        <v>49</v>
      </c>
    </row>
    <row r="58" spans="1:42" x14ac:dyDescent="0.25">
      <c r="A58" t="s">
        <v>103</v>
      </c>
      <c r="B58">
        <v>1203</v>
      </c>
      <c r="C58" t="s">
        <v>46</v>
      </c>
      <c r="D58" t="s">
        <v>47</v>
      </c>
      <c r="E58" t="s">
        <v>265</v>
      </c>
      <c r="F58" t="s">
        <v>48</v>
      </c>
      <c r="H58" s="7">
        <v>43125.253676499997</v>
      </c>
      <c r="I58" s="7">
        <v>47437.779044150004</v>
      </c>
      <c r="J58" t="s">
        <v>206</v>
      </c>
      <c r="K58" t="str">
        <f t="shared" si="0"/>
        <v>$43125.25 per stay</v>
      </c>
      <c r="L58" t="str">
        <f t="shared" si="1"/>
        <v>$47437.78 per stay</v>
      </c>
      <c r="M58" t="s">
        <v>499</v>
      </c>
      <c r="N58" t="s">
        <v>207</v>
      </c>
      <c r="O58" t="str">
        <f t="shared" si="2"/>
        <v>$43125.25 per stay</v>
      </c>
      <c r="P58" t="str">
        <f t="shared" si="3"/>
        <v>$43125.25 per stay</v>
      </c>
      <c r="Q58" t="s">
        <v>208</v>
      </c>
      <c r="R58" t="s">
        <v>209</v>
      </c>
      <c r="S58" t="s">
        <v>210</v>
      </c>
      <c r="T58" t="s">
        <v>210</v>
      </c>
      <c r="U58" t="s">
        <v>211</v>
      </c>
      <c r="V58" t="s">
        <v>211</v>
      </c>
      <c r="W58" t="s">
        <v>500</v>
      </c>
      <c r="X58" t="s">
        <v>211</v>
      </c>
      <c r="Y58" t="s">
        <v>212</v>
      </c>
      <c r="Z58" t="s">
        <v>210</v>
      </c>
      <c r="AA58" t="s">
        <v>210</v>
      </c>
      <c r="AB58" t="str">
        <f t="shared" si="4"/>
        <v>$43125.25 per stay</v>
      </c>
      <c r="AC58" t="str">
        <f t="shared" si="4"/>
        <v>$43125.25 per stay</v>
      </c>
      <c r="AD58" t="s">
        <v>499</v>
      </c>
      <c r="AE58" t="str">
        <f t="shared" si="5"/>
        <v>$43125.25 per stay</v>
      </c>
      <c r="AF58" t="str">
        <f t="shared" si="5"/>
        <v>$43125.25 per stay</v>
      </c>
      <c r="AG58" t="s">
        <v>213</v>
      </c>
      <c r="AH58" t="s">
        <v>213</v>
      </c>
      <c r="AI58" t="s">
        <v>214</v>
      </c>
      <c r="AJ58" t="s">
        <v>214</v>
      </c>
      <c r="AK58" t="s">
        <v>215</v>
      </c>
      <c r="AL58" t="s">
        <v>215</v>
      </c>
      <c r="AM58" t="s">
        <v>215</v>
      </c>
      <c r="AN58" t="s">
        <v>215</v>
      </c>
      <c r="AO58" t="s">
        <v>215</v>
      </c>
      <c r="AP58" t="s">
        <v>49</v>
      </c>
    </row>
    <row r="59" spans="1:42" x14ac:dyDescent="0.25">
      <c r="A59" t="s">
        <v>104</v>
      </c>
      <c r="B59">
        <v>1204</v>
      </c>
      <c r="C59" t="s">
        <v>46</v>
      </c>
      <c r="D59" t="s">
        <v>47</v>
      </c>
      <c r="E59" t="s">
        <v>265</v>
      </c>
      <c r="F59" t="s">
        <v>48</v>
      </c>
      <c r="H59" s="7">
        <v>44398.418097750007</v>
      </c>
      <c r="I59" s="7">
        <v>48838.259907525011</v>
      </c>
      <c r="J59" t="s">
        <v>206</v>
      </c>
      <c r="K59" t="str">
        <f t="shared" si="0"/>
        <v>$44398.42 per stay</v>
      </c>
      <c r="L59" t="str">
        <f t="shared" si="1"/>
        <v>$48838.26 per stay</v>
      </c>
      <c r="M59" t="s">
        <v>499</v>
      </c>
      <c r="N59" t="s">
        <v>207</v>
      </c>
      <c r="O59" t="str">
        <f t="shared" si="2"/>
        <v>$44398.42 per stay</v>
      </c>
      <c r="P59" t="str">
        <f t="shared" si="3"/>
        <v>$44398.42 per stay</v>
      </c>
      <c r="Q59" t="s">
        <v>208</v>
      </c>
      <c r="R59" t="s">
        <v>209</v>
      </c>
      <c r="S59" t="s">
        <v>210</v>
      </c>
      <c r="T59" t="s">
        <v>210</v>
      </c>
      <c r="U59" t="s">
        <v>211</v>
      </c>
      <c r="V59" t="s">
        <v>211</v>
      </c>
      <c r="W59" t="s">
        <v>500</v>
      </c>
      <c r="X59" t="s">
        <v>211</v>
      </c>
      <c r="Y59" t="s">
        <v>212</v>
      </c>
      <c r="Z59" t="s">
        <v>210</v>
      </c>
      <c r="AA59" t="s">
        <v>210</v>
      </c>
      <c r="AB59" t="str">
        <f t="shared" si="4"/>
        <v>$44398.42 per stay</v>
      </c>
      <c r="AC59" t="str">
        <f t="shared" si="4"/>
        <v>$44398.42 per stay</v>
      </c>
      <c r="AD59" t="s">
        <v>499</v>
      </c>
      <c r="AE59" t="str">
        <f t="shared" si="5"/>
        <v>$44398.42 per stay</v>
      </c>
      <c r="AF59" t="str">
        <f t="shared" si="5"/>
        <v>$44398.42 per stay</v>
      </c>
      <c r="AG59" t="s">
        <v>213</v>
      </c>
      <c r="AH59" t="s">
        <v>213</v>
      </c>
      <c r="AI59" t="s">
        <v>214</v>
      </c>
      <c r="AJ59" t="s">
        <v>214</v>
      </c>
      <c r="AK59" t="s">
        <v>215</v>
      </c>
      <c r="AL59" t="s">
        <v>215</v>
      </c>
      <c r="AM59" t="s">
        <v>215</v>
      </c>
      <c r="AN59" t="s">
        <v>215</v>
      </c>
      <c r="AO59" t="s">
        <v>215</v>
      </c>
      <c r="AP59" t="s">
        <v>49</v>
      </c>
    </row>
    <row r="60" spans="1:42" x14ac:dyDescent="0.25">
      <c r="A60" t="s">
        <v>105</v>
      </c>
      <c r="B60">
        <v>1301</v>
      </c>
      <c r="C60" t="s">
        <v>46</v>
      </c>
      <c r="D60" t="s">
        <v>47</v>
      </c>
      <c r="E60" t="s">
        <v>265</v>
      </c>
      <c r="F60" t="s">
        <v>48</v>
      </c>
      <c r="H60" s="7">
        <v>26218.677495500004</v>
      </c>
      <c r="I60" s="7">
        <v>28840.545245050005</v>
      </c>
      <c r="J60" t="s">
        <v>206</v>
      </c>
      <c r="K60" t="str">
        <f t="shared" si="0"/>
        <v>$26218.68 per stay</v>
      </c>
      <c r="L60" t="str">
        <f t="shared" si="1"/>
        <v>$28840.55 per stay</v>
      </c>
      <c r="M60" t="s">
        <v>499</v>
      </c>
      <c r="N60" t="s">
        <v>207</v>
      </c>
      <c r="O60" t="str">
        <f t="shared" si="2"/>
        <v>$26218.68 per stay</v>
      </c>
      <c r="P60" t="str">
        <f t="shared" si="3"/>
        <v>$26218.68 per stay</v>
      </c>
      <c r="Q60" t="s">
        <v>208</v>
      </c>
      <c r="R60" t="s">
        <v>209</v>
      </c>
      <c r="S60" t="s">
        <v>210</v>
      </c>
      <c r="T60" t="s">
        <v>210</v>
      </c>
      <c r="U60" t="s">
        <v>211</v>
      </c>
      <c r="V60" t="s">
        <v>211</v>
      </c>
      <c r="W60" t="s">
        <v>500</v>
      </c>
      <c r="X60" t="s">
        <v>211</v>
      </c>
      <c r="Y60" t="s">
        <v>212</v>
      </c>
      <c r="Z60" t="s">
        <v>210</v>
      </c>
      <c r="AA60" t="s">
        <v>210</v>
      </c>
      <c r="AB60" t="str">
        <f t="shared" si="4"/>
        <v>$26218.68 per stay</v>
      </c>
      <c r="AC60" t="str">
        <f t="shared" si="4"/>
        <v>$26218.68 per stay</v>
      </c>
      <c r="AD60" t="s">
        <v>499</v>
      </c>
      <c r="AE60" t="str">
        <f t="shared" si="5"/>
        <v>$26218.68 per stay</v>
      </c>
      <c r="AF60" t="str">
        <f t="shared" si="5"/>
        <v>$26218.68 per stay</v>
      </c>
      <c r="AG60" t="s">
        <v>213</v>
      </c>
      <c r="AH60" t="s">
        <v>213</v>
      </c>
      <c r="AI60" t="s">
        <v>214</v>
      </c>
      <c r="AJ60" t="s">
        <v>214</v>
      </c>
      <c r="AK60" t="s">
        <v>215</v>
      </c>
      <c r="AL60" t="s">
        <v>215</v>
      </c>
      <c r="AM60" t="s">
        <v>215</v>
      </c>
      <c r="AN60" t="s">
        <v>215</v>
      </c>
      <c r="AO60" t="s">
        <v>215</v>
      </c>
      <c r="AP60" t="s">
        <v>49</v>
      </c>
    </row>
    <row r="61" spans="1:42" x14ac:dyDescent="0.25">
      <c r="A61" t="s">
        <v>106</v>
      </c>
      <c r="B61">
        <v>1302</v>
      </c>
      <c r="C61" t="s">
        <v>46</v>
      </c>
      <c r="D61" t="s">
        <v>47</v>
      </c>
      <c r="E61" t="s">
        <v>265</v>
      </c>
      <c r="F61" t="s">
        <v>48</v>
      </c>
      <c r="H61" s="7">
        <v>32148.547157250003</v>
      </c>
      <c r="I61" s="7">
        <v>35363.401872975002</v>
      </c>
      <c r="J61" t="s">
        <v>206</v>
      </c>
      <c r="K61" t="str">
        <f t="shared" si="0"/>
        <v>$32148.55 per stay</v>
      </c>
      <c r="L61" t="str">
        <f t="shared" si="1"/>
        <v>$35363.4 per stay</v>
      </c>
      <c r="M61" t="s">
        <v>499</v>
      </c>
      <c r="N61" t="s">
        <v>207</v>
      </c>
      <c r="O61" t="str">
        <f t="shared" si="2"/>
        <v>$32148.55 per stay</v>
      </c>
      <c r="P61" t="str">
        <f t="shared" si="3"/>
        <v>$32148.55 per stay</v>
      </c>
      <c r="Q61" t="s">
        <v>208</v>
      </c>
      <c r="R61" t="s">
        <v>209</v>
      </c>
      <c r="S61" t="s">
        <v>210</v>
      </c>
      <c r="T61" t="s">
        <v>210</v>
      </c>
      <c r="U61" t="s">
        <v>211</v>
      </c>
      <c r="V61" t="s">
        <v>211</v>
      </c>
      <c r="W61" t="s">
        <v>500</v>
      </c>
      <c r="X61" t="s">
        <v>211</v>
      </c>
      <c r="Y61" t="s">
        <v>212</v>
      </c>
      <c r="Z61" t="s">
        <v>210</v>
      </c>
      <c r="AA61" t="s">
        <v>210</v>
      </c>
      <c r="AB61" t="str">
        <f t="shared" si="4"/>
        <v>$32148.55 per stay</v>
      </c>
      <c r="AC61" t="str">
        <f t="shared" si="4"/>
        <v>$32148.55 per stay</v>
      </c>
      <c r="AD61" t="s">
        <v>499</v>
      </c>
      <c r="AE61" t="str">
        <f t="shared" si="5"/>
        <v>$32148.55 per stay</v>
      </c>
      <c r="AF61" t="str">
        <f t="shared" si="5"/>
        <v>$32148.55 per stay</v>
      </c>
      <c r="AG61" t="s">
        <v>213</v>
      </c>
      <c r="AH61" t="s">
        <v>213</v>
      </c>
      <c r="AI61" t="s">
        <v>214</v>
      </c>
      <c r="AJ61" t="s">
        <v>214</v>
      </c>
      <c r="AK61" t="s">
        <v>215</v>
      </c>
      <c r="AL61" t="s">
        <v>215</v>
      </c>
      <c r="AM61" t="s">
        <v>215</v>
      </c>
      <c r="AN61" t="s">
        <v>215</v>
      </c>
      <c r="AO61" t="s">
        <v>215</v>
      </c>
      <c r="AP61" t="s">
        <v>49</v>
      </c>
    </row>
    <row r="62" spans="1:42" x14ac:dyDescent="0.25">
      <c r="A62" t="s">
        <v>107</v>
      </c>
      <c r="B62">
        <v>1303</v>
      </c>
      <c r="C62" t="s">
        <v>46</v>
      </c>
      <c r="D62" t="s">
        <v>47</v>
      </c>
      <c r="E62" t="s">
        <v>265</v>
      </c>
      <c r="F62" t="s">
        <v>48</v>
      </c>
      <c r="H62" s="7">
        <v>37154.145270000001</v>
      </c>
      <c r="I62" s="7">
        <v>40869.559797000002</v>
      </c>
      <c r="J62" t="s">
        <v>206</v>
      </c>
      <c r="K62" t="str">
        <f t="shared" si="0"/>
        <v>$37154.15 per stay</v>
      </c>
      <c r="L62" t="str">
        <f t="shared" si="1"/>
        <v>$40869.56 per stay</v>
      </c>
      <c r="M62" t="s">
        <v>499</v>
      </c>
      <c r="N62" t="s">
        <v>207</v>
      </c>
      <c r="O62" t="str">
        <f t="shared" si="2"/>
        <v>$37154.15 per stay</v>
      </c>
      <c r="P62" t="str">
        <f t="shared" si="3"/>
        <v>$37154.15 per stay</v>
      </c>
      <c r="Q62" t="s">
        <v>208</v>
      </c>
      <c r="R62" t="s">
        <v>209</v>
      </c>
      <c r="S62" t="s">
        <v>210</v>
      </c>
      <c r="T62" t="s">
        <v>210</v>
      </c>
      <c r="U62" t="s">
        <v>211</v>
      </c>
      <c r="V62" t="s">
        <v>211</v>
      </c>
      <c r="W62" t="s">
        <v>500</v>
      </c>
      <c r="X62" t="s">
        <v>211</v>
      </c>
      <c r="Y62" t="s">
        <v>212</v>
      </c>
      <c r="Z62" t="s">
        <v>210</v>
      </c>
      <c r="AA62" t="s">
        <v>210</v>
      </c>
      <c r="AB62" t="str">
        <f t="shared" si="4"/>
        <v>$37154.15 per stay</v>
      </c>
      <c r="AC62" t="str">
        <f t="shared" si="4"/>
        <v>$37154.15 per stay</v>
      </c>
      <c r="AD62" t="s">
        <v>499</v>
      </c>
      <c r="AE62" t="str">
        <f t="shared" si="5"/>
        <v>$37154.15 per stay</v>
      </c>
      <c r="AF62" t="str">
        <f t="shared" si="5"/>
        <v>$37154.15 per stay</v>
      </c>
      <c r="AG62" t="s">
        <v>213</v>
      </c>
      <c r="AH62" t="s">
        <v>213</v>
      </c>
      <c r="AI62" t="s">
        <v>214</v>
      </c>
      <c r="AJ62" t="s">
        <v>214</v>
      </c>
      <c r="AK62" t="s">
        <v>215</v>
      </c>
      <c r="AL62" t="s">
        <v>215</v>
      </c>
      <c r="AM62" t="s">
        <v>215</v>
      </c>
      <c r="AN62" t="s">
        <v>215</v>
      </c>
      <c r="AO62" t="s">
        <v>215</v>
      </c>
      <c r="AP62" t="s">
        <v>49</v>
      </c>
    </row>
    <row r="63" spans="1:42" x14ac:dyDescent="0.25">
      <c r="A63" t="s">
        <v>108</v>
      </c>
      <c r="B63">
        <v>1304</v>
      </c>
      <c r="C63" t="s">
        <v>46</v>
      </c>
      <c r="D63" t="s">
        <v>47</v>
      </c>
      <c r="E63" t="s">
        <v>265</v>
      </c>
      <c r="F63" t="s">
        <v>48</v>
      </c>
      <c r="H63" s="7">
        <v>47954.768895000001</v>
      </c>
      <c r="I63" s="7">
        <v>52750.245784500003</v>
      </c>
      <c r="J63" t="s">
        <v>206</v>
      </c>
      <c r="K63" t="str">
        <f t="shared" si="0"/>
        <v>$47954.77 per stay</v>
      </c>
      <c r="L63" t="str">
        <f t="shared" si="1"/>
        <v>$52750.25 per stay</v>
      </c>
      <c r="M63" t="s">
        <v>499</v>
      </c>
      <c r="N63" t="s">
        <v>207</v>
      </c>
      <c r="O63" t="str">
        <f t="shared" si="2"/>
        <v>$47954.77 per stay</v>
      </c>
      <c r="P63" t="str">
        <f t="shared" si="3"/>
        <v>$47954.77 per stay</v>
      </c>
      <c r="Q63" t="s">
        <v>208</v>
      </c>
      <c r="R63" t="s">
        <v>209</v>
      </c>
      <c r="S63" t="s">
        <v>210</v>
      </c>
      <c r="T63" t="s">
        <v>210</v>
      </c>
      <c r="U63" t="s">
        <v>211</v>
      </c>
      <c r="V63" t="s">
        <v>211</v>
      </c>
      <c r="W63" t="s">
        <v>500</v>
      </c>
      <c r="X63" t="s">
        <v>211</v>
      </c>
      <c r="Y63" t="s">
        <v>212</v>
      </c>
      <c r="Z63" t="s">
        <v>210</v>
      </c>
      <c r="AA63" t="s">
        <v>210</v>
      </c>
      <c r="AB63" t="str">
        <f t="shared" si="4"/>
        <v>$47954.77 per stay</v>
      </c>
      <c r="AC63" t="str">
        <f t="shared" si="4"/>
        <v>$47954.77 per stay</v>
      </c>
      <c r="AD63" t="s">
        <v>499</v>
      </c>
      <c r="AE63" t="str">
        <f t="shared" si="5"/>
        <v>$47954.77 per stay</v>
      </c>
      <c r="AF63" t="str">
        <f t="shared" si="5"/>
        <v>$47954.77 per stay</v>
      </c>
      <c r="AG63" t="s">
        <v>213</v>
      </c>
      <c r="AH63" t="s">
        <v>213</v>
      </c>
      <c r="AI63" t="s">
        <v>214</v>
      </c>
      <c r="AJ63" t="s">
        <v>214</v>
      </c>
      <c r="AK63" t="s">
        <v>215</v>
      </c>
      <c r="AL63" t="s">
        <v>215</v>
      </c>
      <c r="AM63" t="s">
        <v>215</v>
      </c>
      <c r="AN63" t="s">
        <v>215</v>
      </c>
      <c r="AO63" t="s">
        <v>215</v>
      </c>
      <c r="AP63" t="s">
        <v>49</v>
      </c>
    </row>
    <row r="64" spans="1:42" x14ac:dyDescent="0.25">
      <c r="A64" t="s">
        <v>109</v>
      </c>
      <c r="B64">
        <v>1305</v>
      </c>
      <c r="C64" t="s">
        <v>46</v>
      </c>
      <c r="D64" t="s">
        <v>47</v>
      </c>
      <c r="E64" t="s">
        <v>265</v>
      </c>
      <c r="F64" t="s">
        <v>48</v>
      </c>
      <c r="H64" s="7">
        <v>47859.1997405</v>
      </c>
      <c r="I64" s="7">
        <v>52645.119714550005</v>
      </c>
      <c r="J64" t="s">
        <v>206</v>
      </c>
      <c r="K64" t="str">
        <f t="shared" si="0"/>
        <v>$47859.2 per stay</v>
      </c>
      <c r="L64" t="str">
        <f t="shared" si="1"/>
        <v>$52645.12 per stay</v>
      </c>
      <c r="M64" t="s">
        <v>499</v>
      </c>
      <c r="N64" t="s">
        <v>207</v>
      </c>
      <c r="O64" t="str">
        <f t="shared" si="2"/>
        <v>$47859.2 per stay</v>
      </c>
      <c r="P64" t="str">
        <f t="shared" si="3"/>
        <v>$47859.2 per stay</v>
      </c>
      <c r="Q64" t="s">
        <v>208</v>
      </c>
      <c r="R64" t="s">
        <v>209</v>
      </c>
      <c r="S64" t="s">
        <v>210</v>
      </c>
      <c r="T64" t="s">
        <v>210</v>
      </c>
      <c r="U64" t="s">
        <v>211</v>
      </c>
      <c r="V64" t="s">
        <v>211</v>
      </c>
      <c r="W64" t="s">
        <v>500</v>
      </c>
      <c r="X64" t="s">
        <v>211</v>
      </c>
      <c r="Y64" t="s">
        <v>212</v>
      </c>
      <c r="Z64" t="s">
        <v>210</v>
      </c>
      <c r="AA64" t="s">
        <v>210</v>
      </c>
      <c r="AB64" t="str">
        <f t="shared" si="4"/>
        <v>$47859.2 per stay</v>
      </c>
      <c r="AC64" t="str">
        <f t="shared" si="4"/>
        <v>$47859.2 per stay</v>
      </c>
      <c r="AD64" t="s">
        <v>499</v>
      </c>
      <c r="AE64" t="str">
        <f t="shared" si="5"/>
        <v>$47859.2 per stay</v>
      </c>
      <c r="AF64" t="str">
        <f t="shared" si="5"/>
        <v>$47859.2 per stay</v>
      </c>
      <c r="AG64" t="s">
        <v>213</v>
      </c>
      <c r="AH64" t="s">
        <v>213</v>
      </c>
      <c r="AI64" t="s">
        <v>214</v>
      </c>
      <c r="AJ64" t="s">
        <v>214</v>
      </c>
      <c r="AK64" t="s">
        <v>215</v>
      </c>
      <c r="AL64" t="s">
        <v>215</v>
      </c>
      <c r="AM64" t="s">
        <v>215</v>
      </c>
      <c r="AN64" t="s">
        <v>215</v>
      </c>
      <c r="AO64" t="s">
        <v>215</v>
      </c>
      <c r="AP64" t="s">
        <v>49</v>
      </c>
    </row>
    <row r="65" spans="1:42" x14ac:dyDescent="0.25">
      <c r="A65" t="s">
        <v>110</v>
      </c>
      <c r="B65">
        <v>1401</v>
      </c>
      <c r="C65" t="s">
        <v>46</v>
      </c>
      <c r="D65" t="s">
        <v>47</v>
      </c>
      <c r="E65" t="s">
        <v>265</v>
      </c>
      <c r="F65" t="s">
        <v>48</v>
      </c>
      <c r="H65" s="7">
        <v>23665.802820500001</v>
      </c>
      <c r="I65" s="7">
        <v>26032.383102550004</v>
      </c>
      <c r="J65" t="s">
        <v>206</v>
      </c>
      <c r="K65" t="str">
        <f t="shared" si="0"/>
        <v>$23665.8 per stay</v>
      </c>
      <c r="L65" t="str">
        <f t="shared" si="1"/>
        <v>$26032.38 per stay</v>
      </c>
      <c r="M65" t="s">
        <v>499</v>
      </c>
      <c r="N65" t="s">
        <v>207</v>
      </c>
      <c r="O65" t="str">
        <f t="shared" si="2"/>
        <v>$23665.8 per stay</v>
      </c>
      <c r="P65" t="str">
        <f t="shared" si="3"/>
        <v>$23665.8 per stay</v>
      </c>
      <c r="Q65" t="s">
        <v>208</v>
      </c>
      <c r="R65" t="s">
        <v>209</v>
      </c>
      <c r="S65" t="s">
        <v>210</v>
      </c>
      <c r="T65" t="s">
        <v>210</v>
      </c>
      <c r="U65" t="s">
        <v>211</v>
      </c>
      <c r="V65" t="s">
        <v>211</v>
      </c>
      <c r="W65" t="s">
        <v>500</v>
      </c>
      <c r="X65" t="s">
        <v>211</v>
      </c>
      <c r="Y65" t="s">
        <v>212</v>
      </c>
      <c r="Z65" t="s">
        <v>210</v>
      </c>
      <c r="AA65" t="s">
        <v>210</v>
      </c>
      <c r="AB65" t="str">
        <f t="shared" si="4"/>
        <v>$23665.8 per stay</v>
      </c>
      <c r="AC65" t="str">
        <f t="shared" si="4"/>
        <v>$23665.8 per stay</v>
      </c>
      <c r="AD65" t="s">
        <v>499</v>
      </c>
      <c r="AE65" t="str">
        <f t="shared" si="5"/>
        <v>$23665.8 per stay</v>
      </c>
      <c r="AF65" t="str">
        <f t="shared" si="5"/>
        <v>$23665.8 per stay</v>
      </c>
      <c r="AG65" t="s">
        <v>213</v>
      </c>
      <c r="AH65" t="s">
        <v>213</v>
      </c>
      <c r="AI65" t="s">
        <v>214</v>
      </c>
      <c r="AJ65" t="s">
        <v>214</v>
      </c>
      <c r="AK65" t="s">
        <v>215</v>
      </c>
      <c r="AL65" t="s">
        <v>215</v>
      </c>
      <c r="AM65" t="s">
        <v>215</v>
      </c>
      <c r="AN65" t="s">
        <v>215</v>
      </c>
      <c r="AO65" t="s">
        <v>215</v>
      </c>
      <c r="AP65" t="s">
        <v>49</v>
      </c>
    </row>
    <row r="66" spans="1:42" x14ac:dyDescent="0.25">
      <c r="A66" t="s">
        <v>111</v>
      </c>
      <c r="B66">
        <v>1402</v>
      </c>
      <c r="C66" t="s">
        <v>46</v>
      </c>
      <c r="D66" t="s">
        <v>47</v>
      </c>
      <c r="E66" t="s">
        <v>265</v>
      </c>
      <c r="F66" t="s">
        <v>48</v>
      </c>
      <c r="H66" s="7">
        <v>30148.795328500004</v>
      </c>
      <c r="I66" s="7">
        <v>33163.674861350009</v>
      </c>
      <c r="J66" t="s">
        <v>206</v>
      </c>
      <c r="K66" t="str">
        <f t="shared" si="0"/>
        <v>$30148.8 per stay</v>
      </c>
      <c r="L66" t="str">
        <f t="shared" si="1"/>
        <v>$33163.67 per stay</v>
      </c>
      <c r="M66" t="s">
        <v>499</v>
      </c>
      <c r="N66" t="s">
        <v>207</v>
      </c>
      <c r="O66" t="str">
        <f t="shared" si="2"/>
        <v>$30148.8 per stay</v>
      </c>
      <c r="P66" t="str">
        <f t="shared" si="3"/>
        <v>$30148.8 per stay</v>
      </c>
      <c r="Q66" t="s">
        <v>208</v>
      </c>
      <c r="R66" t="s">
        <v>209</v>
      </c>
      <c r="S66" t="s">
        <v>210</v>
      </c>
      <c r="T66" t="s">
        <v>210</v>
      </c>
      <c r="U66" t="s">
        <v>211</v>
      </c>
      <c r="V66" t="s">
        <v>211</v>
      </c>
      <c r="W66" t="s">
        <v>500</v>
      </c>
      <c r="X66" t="s">
        <v>211</v>
      </c>
      <c r="Y66" t="s">
        <v>212</v>
      </c>
      <c r="Z66" t="s">
        <v>210</v>
      </c>
      <c r="AA66" t="s">
        <v>210</v>
      </c>
      <c r="AB66" t="str">
        <f t="shared" si="4"/>
        <v>$30148.8 per stay</v>
      </c>
      <c r="AC66" t="str">
        <f t="shared" si="4"/>
        <v>$30148.8 per stay</v>
      </c>
      <c r="AD66" t="s">
        <v>499</v>
      </c>
      <c r="AE66" t="str">
        <f t="shared" si="5"/>
        <v>$30148.8 per stay</v>
      </c>
      <c r="AF66" t="str">
        <f t="shared" si="5"/>
        <v>$30148.8 per stay</v>
      </c>
      <c r="AG66" t="s">
        <v>213</v>
      </c>
      <c r="AH66" t="s">
        <v>213</v>
      </c>
      <c r="AI66" t="s">
        <v>214</v>
      </c>
      <c r="AJ66" t="s">
        <v>214</v>
      </c>
      <c r="AK66" t="s">
        <v>215</v>
      </c>
      <c r="AL66" t="s">
        <v>215</v>
      </c>
      <c r="AM66" t="s">
        <v>215</v>
      </c>
      <c r="AN66" t="s">
        <v>215</v>
      </c>
      <c r="AO66" t="s">
        <v>215</v>
      </c>
      <c r="AP66" t="s">
        <v>49</v>
      </c>
    </row>
    <row r="67" spans="1:42" x14ac:dyDescent="0.25">
      <c r="A67" t="s">
        <v>112</v>
      </c>
      <c r="B67">
        <v>1403</v>
      </c>
      <c r="C67" t="s">
        <v>46</v>
      </c>
      <c r="D67" t="s">
        <v>47</v>
      </c>
      <c r="E67" t="s">
        <v>265</v>
      </c>
      <c r="F67" t="s">
        <v>48</v>
      </c>
      <c r="H67" s="7">
        <v>36440.649527500005</v>
      </c>
      <c r="I67" s="7">
        <v>40084.714480250012</v>
      </c>
      <c r="J67" t="s">
        <v>206</v>
      </c>
      <c r="K67" t="str">
        <f t="shared" si="0"/>
        <v>$36440.65 per stay</v>
      </c>
      <c r="L67" t="str">
        <f t="shared" si="1"/>
        <v>$40084.71 per stay</v>
      </c>
      <c r="M67" t="s">
        <v>499</v>
      </c>
      <c r="N67" t="s">
        <v>207</v>
      </c>
      <c r="O67" t="str">
        <f t="shared" si="2"/>
        <v>$36440.65 per stay</v>
      </c>
      <c r="P67" t="str">
        <f t="shared" si="3"/>
        <v>$36440.65 per stay</v>
      </c>
      <c r="Q67" t="s">
        <v>208</v>
      </c>
      <c r="R67" t="s">
        <v>209</v>
      </c>
      <c r="S67" t="s">
        <v>210</v>
      </c>
      <c r="T67" t="s">
        <v>210</v>
      </c>
      <c r="U67" t="s">
        <v>211</v>
      </c>
      <c r="V67" t="s">
        <v>211</v>
      </c>
      <c r="W67" t="s">
        <v>500</v>
      </c>
      <c r="X67" t="s">
        <v>211</v>
      </c>
      <c r="Y67" t="s">
        <v>212</v>
      </c>
      <c r="Z67" t="s">
        <v>210</v>
      </c>
      <c r="AA67" t="s">
        <v>210</v>
      </c>
      <c r="AB67" t="str">
        <f t="shared" si="4"/>
        <v>$36440.65 per stay</v>
      </c>
      <c r="AC67" t="str">
        <f t="shared" si="4"/>
        <v>$36440.65 per stay</v>
      </c>
      <c r="AD67" t="s">
        <v>499</v>
      </c>
      <c r="AE67" t="str">
        <f t="shared" si="5"/>
        <v>$36440.65 per stay</v>
      </c>
      <c r="AF67" t="str">
        <f t="shared" si="5"/>
        <v>$36440.65 per stay</v>
      </c>
      <c r="AG67" t="s">
        <v>213</v>
      </c>
      <c r="AH67" t="s">
        <v>213</v>
      </c>
      <c r="AI67" t="s">
        <v>214</v>
      </c>
      <c r="AJ67" t="s">
        <v>214</v>
      </c>
      <c r="AK67" t="s">
        <v>215</v>
      </c>
      <c r="AL67" t="s">
        <v>215</v>
      </c>
      <c r="AM67" t="s">
        <v>215</v>
      </c>
      <c r="AN67" t="s">
        <v>215</v>
      </c>
      <c r="AO67" t="s">
        <v>215</v>
      </c>
      <c r="AP67" t="s">
        <v>49</v>
      </c>
    </row>
    <row r="68" spans="1:42" x14ac:dyDescent="0.25">
      <c r="A68" t="s">
        <v>113</v>
      </c>
      <c r="B68">
        <v>1404</v>
      </c>
      <c r="C68" t="s">
        <v>46</v>
      </c>
      <c r="D68" t="s">
        <v>47</v>
      </c>
      <c r="E68" t="s">
        <v>265</v>
      </c>
      <c r="F68" t="s">
        <v>48</v>
      </c>
      <c r="H68" s="7">
        <v>45466.043378499999</v>
      </c>
      <c r="I68" s="7">
        <v>50012.647716350002</v>
      </c>
      <c r="J68" t="s">
        <v>206</v>
      </c>
      <c r="K68" t="str">
        <f t="shared" si="0"/>
        <v>$45466.04 per stay</v>
      </c>
      <c r="L68" t="str">
        <f t="shared" si="1"/>
        <v>$50012.65 per stay</v>
      </c>
      <c r="M68" t="s">
        <v>499</v>
      </c>
      <c r="N68" t="s">
        <v>207</v>
      </c>
      <c r="O68" t="str">
        <f t="shared" si="2"/>
        <v>$45466.04 per stay</v>
      </c>
      <c r="P68" t="str">
        <f t="shared" si="3"/>
        <v>$45466.04 per stay</v>
      </c>
      <c r="Q68" t="s">
        <v>208</v>
      </c>
      <c r="R68" t="s">
        <v>209</v>
      </c>
      <c r="S68" t="s">
        <v>210</v>
      </c>
      <c r="T68" t="s">
        <v>210</v>
      </c>
      <c r="U68" t="s">
        <v>211</v>
      </c>
      <c r="V68" t="s">
        <v>211</v>
      </c>
      <c r="W68" t="s">
        <v>500</v>
      </c>
      <c r="X68" t="s">
        <v>211</v>
      </c>
      <c r="Y68" t="s">
        <v>212</v>
      </c>
      <c r="Z68" t="s">
        <v>210</v>
      </c>
      <c r="AA68" t="s">
        <v>210</v>
      </c>
      <c r="AB68" t="str">
        <f t="shared" si="4"/>
        <v>$45466.04 per stay</v>
      </c>
      <c r="AC68" t="str">
        <f t="shared" si="4"/>
        <v>$45466.04 per stay</v>
      </c>
      <c r="AD68" t="s">
        <v>499</v>
      </c>
      <c r="AE68" t="str">
        <f t="shared" si="5"/>
        <v>$45466.04 per stay</v>
      </c>
      <c r="AF68" t="str">
        <f t="shared" si="5"/>
        <v>$45466.04 per stay</v>
      </c>
      <c r="AG68" t="s">
        <v>213</v>
      </c>
      <c r="AH68" t="s">
        <v>213</v>
      </c>
      <c r="AI68" t="s">
        <v>214</v>
      </c>
      <c r="AJ68" t="s">
        <v>214</v>
      </c>
      <c r="AK68" t="s">
        <v>215</v>
      </c>
      <c r="AL68" t="s">
        <v>215</v>
      </c>
      <c r="AM68" t="s">
        <v>215</v>
      </c>
      <c r="AN68" t="s">
        <v>215</v>
      </c>
      <c r="AO68" t="s">
        <v>215</v>
      </c>
      <c r="AP68" t="s">
        <v>49</v>
      </c>
    </row>
    <row r="69" spans="1:42" x14ac:dyDescent="0.25">
      <c r="A69" t="s">
        <v>114</v>
      </c>
      <c r="B69">
        <v>1501</v>
      </c>
      <c r="C69" t="s">
        <v>46</v>
      </c>
      <c r="D69" t="s">
        <v>47</v>
      </c>
      <c r="E69" t="s">
        <v>265</v>
      </c>
      <c r="F69" t="s">
        <v>48</v>
      </c>
      <c r="H69" s="7">
        <v>28106.495588500002</v>
      </c>
      <c r="I69" s="7">
        <v>30917.145147350006</v>
      </c>
      <c r="J69" t="s">
        <v>206</v>
      </c>
      <c r="K69" t="str">
        <f t="shared" ref="K69:K103" si="6">"$"&amp;ROUND($H69,2)&amp; " per stay"</f>
        <v>$28106.5 per stay</v>
      </c>
      <c r="L69" t="str">
        <f t="shared" ref="L69:L103" si="7">"$"&amp;ROUND($H69*1.1,2)&amp; " per stay"</f>
        <v>$30917.15 per stay</v>
      </c>
      <c r="M69" t="s">
        <v>499</v>
      </c>
      <c r="N69" t="s">
        <v>207</v>
      </c>
      <c r="O69" t="str">
        <f t="shared" ref="O69:O103" si="8">"$"&amp;ROUND($H69,2)&amp; " per stay"</f>
        <v>$28106.5 per stay</v>
      </c>
      <c r="P69" t="str">
        <f t="shared" ref="P69:P103" si="9">"$"&amp;ROUND($H69,2)&amp; " per stay"</f>
        <v>$28106.5 per stay</v>
      </c>
      <c r="Q69" t="s">
        <v>208</v>
      </c>
      <c r="R69" t="s">
        <v>209</v>
      </c>
      <c r="S69" t="s">
        <v>210</v>
      </c>
      <c r="T69" t="s">
        <v>210</v>
      </c>
      <c r="U69" t="s">
        <v>211</v>
      </c>
      <c r="V69" t="s">
        <v>211</v>
      </c>
      <c r="W69" t="s">
        <v>500</v>
      </c>
      <c r="X69" t="s">
        <v>211</v>
      </c>
      <c r="Y69" t="s">
        <v>212</v>
      </c>
      <c r="Z69" t="s">
        <v>210</v>
      </c>
      <c r="AA69" t="s">
        <v>210</v>
      </c>
      <c r="AB69" t="str">
        <f t="shared" ref="AB69:AC103" si="10">"$"&amp;ROUND($H69,2)&amp; " per stay"</f>
        <v>$28106.5 per stay</v>
      </c>
      <c r="AC69" t="str">
        <f t="shared" si="10"/>
        <v>$28106.5 per stay</v>
      </c>
      <c r="AD69" t="s">
        <v>499</v>
      </c>
      <c r="AE69" t="str">
        <f t="shared" ref="AE69:AF103" si="11">"$"&amp;ROUND($H69,2)&amp; " per stay"</f>
        <v>$28106.5 per stay</v>
      </c>
      <c r="AF69" t="str">
        <f t="shared" si="11"/>
        <v>$28106.5 per stay</v>
      </c>
      <c r="AG69" t="s">
        <v>213</v>
      </c>
      <c r="AH69" t="s">
        <v>213</v>
      </c>
      <c r="AI69" t="s">
        <v>214</v>
      </c>
      <c r="AJ69" t="s">
        <v>214</v>
      </c>
      <c r="AK69" t="s">
        <v>215</v>
      </c>
      <c r="AL69" t="s">
        <v>215</v>
      </c>
      <c r="AM69" t="s">
        <v>215</v>
      </c>
      <c r="AN69" t="s">
        <v>215</v>
      </c>
      <c r="AO69" t="s">
        <v>215</v>
      </c>
      <c r="AP69" t="s">
        <v>49</v>
      </c>
    </row>
    <row r="70" spans="1:42" x14ac:dyDescent="0.25">
      <c r="A70" t="s">
        <v>115</v>
      </c>
      <c r="B70">
        <v>1502</v>
      </c>
      <c r="C70" t="s">
        <v>46</v>
      </c>
      <c r="D70" t="s">
        <v>47</v>
      </c>
      <c r="E70" t="s">
        <v>265</v>
      </c>
      <c r="F70" t="s">
        <v>48</v>
      </c>
      <c r="H70" s="7">
        <v>34368.238958000002</v>
      </c>
      <c r="I70" s="7">
        <v>37805.062853800002</v>
      </c>
      <c r="J70" t="s">
        <v>206</v>
      </c>
      <c r="K70" t="str">
        <f t="shared" si="6"/>
        <v>$34368.24 per stay</v>
      </c>
      <c r="L70" t="str">
        <f t="shared" si="7"/>
        <v>$37805.06 per stay</v>
      </c>
      <c r="M70" t="s">
        <v>499</v>
      </c>
      <c r="N70" t="s">
        <v>207</v>
      </c>
      <c r="O70" t="str">
        <f t="shared" si="8"/>
        <v>$34368.24 per stay</v>
      </c>
      <c r="P70" t="str">
        <f t="shared" si="9"/>
        <v>$34368.24 per stay</v>
      </c>
      <c r="Q70" t="s">
        <v>208</v>
      </c>
      <c r="R70" t="s">
        <v>209</v>
      </c>
      <c r="S70" t="s">
        <v>210</v>
      </c>
      <c r="T70" t="s">
        <v>210</v>
      </c>
      <c r="U70" t="s">
        <v>211</v>
      </c>
      <c r="V70" t="s">
        <v>211</v>
      </c>
      <c r="W70" t="s">
        <v>500</v>
      </c>
      <c r="X70" t="s">
        <v>211</v>
      </c>
      <c r="Y70" t="s">
        <v>212</v>
      </c>
      <c r="Z70" t="s">
        <v>210</v>
      </c>
      <c r="AA70" t="s">
        <v>210</v>
      </c>
      <c r="AB70" t="str">
        <f t="shared" si="10"/>
        <v>$34368.24 per stay</v>
      </c>
      <c r="AC70" t="str">
        <f t="shared" si="10"/>
        <v>$34368.24 per stay</v>
      </c>
      <c r="AD70" t="s">
        <v>499</v>
      </c>
      <c r="AE70" t="str">
        <f t="shared" si="11"/>
        <v>$34368.24 per stay</v>
      </c>
      <c r="AF70" t="str">
        <f t="shared" si="11"/>
        <v>$34368.24 per stay</v>
      </c>
      <c r="AG70" t="s">
        <v>213</v>
      </c>
      <c r="AH70" t="s">
        <v>213</v>
      </c>
      <c r="AI70" t="s">
        <v>214</v>
      </c>
      <c r="AJ70" t="s">
        <v>214</v>
      </c>
      <c r="AK70" t="s">
        <v>215</v>
      </c>
      <c r="AL70" t="s">
        <v>215</v>
      </c>
      <c r="AM70" t="s">
        <v>215</v>
      </c>
      <c r="AN70" t="s">
        <v>215</v>
      </c>
      <c r="AO70" t="s">
        <v>215</v>
      </c>
      <c r="AP70" t="s">
        <v>49</v>
      </c>
    </row>
    <row r="71" spans="1:42" x14ac:dyDescent="0.25">
      <c r="A71" t="s">
        <v>116</v>
      </c>
      <c r="B71">
        <v>1503</v>
      </c>
      <c r="C71" t="s">
        <v>46</v>
      </c>
      <c r="D71" t="s">
        <v>47</v>
      </c>
      <c r="E71" t="s">
        <v>265</v>
      </c>
      <c r="F71" t="s">
        <v>48</v>
      </c>
      <c r="H71" s="7">
        <v>40068.349899000008</v>
      </c>
      <c r="I71" s="7">
        <v>44075.18488890001</v>
      </c>
      <c r="J71" t="s">
        <v>206</v>
      </c>
      <c r="K71" t="str">
        <f t="shared" si="6"/>
        <v>$40068.35 per stay</v>
      </c>
      <c r="L71" t="str">
        <f t="shared" si="7"/>
        <v>$44075.18 per stay</v>
      </c>
      <c r="M71" t="s">
        <v>499</v>
      </c>
      <c r="N71" t="s">
        <v>207</v>
      </c>
      <c r="O71" t="str">
        <f t="shared" si="8"/>
        <v>$40068.35 per stay</v>
      </c>
      <c r="P71" t="str">
        <f t="shared" si="9"/>
        <v>$40068.35 per stay</v>
      </c>
      <c r="Q71" t="s">
        <v>208</v>
      </c>
      <c r="R71" t="s">
        <v>209</v>
      </c>
      <c r="S71" t="s">
        <v>210</v>
      </c>
      <c r="T71" t="s">
        <v>210</v>
      </c>
      <c r="U71" t="s">
        <v>211</v>
      </c>
      <c r="V71" t="s">
        <v>211</v>
      </c>
      <c r="W71" t="s">
        <v>500</v>
      </c>
      <c r="X71" t="s">
        <v>211</v>
      </c>
      <c r="Y71" t="s">
        <v>212</v>
      </c>
      <c r="Z71" t="s">
        <v>210</v>
      </c>
      <c r="AA71" t="s">
        <v>210</v>
      </c>
      <c r="AB71" t="str">
        <f t="shared" si="10"/>
        <v>$40068.35 per stay</v>
      </c>
      <c r="AC71" t="str">
        <f t="shared" si="10"/>
        <v>$40068.35 per stay</v>
      </c>
      <c r="AD71" t="s">
        <v>499</v>
      </c>
      <c r="AE71" t="str">
        <f t="shared" si="11"/>
        <v>$40068.35 per stay</v>
      </c>
      <c r="AF71" t="str">
        <f t="shared" si="11"/>
        <v>$40068.35 per stay</v>
      </c>
      <c r="AG71" t="s">
        <v>213</v>
      </c>
      <c r="AH71" t="s">
        <v>213</v>
      </c>
      <c r="AI71" t="s">
        <v>214</v>
      </c>
      <c r="AJ71" t="s">
        <v>214</v>
      </c>
      <c r="AK71" t="s">
        <v>215</v>
      </c>
      <c r="AL71" t="s">
        <v>215</v>
      </c>
      <c r="AM71" t="s">
        <v>215</v>
      </c>
      <c r="AN71" t="s">
        <v>215</v>
      </c>
      <c r="AO71" t="s">
        <v>215</v>
      </c>
      <c r="AP71" t="s">
        <v>49</v>
      </c>
    </row>
    <row r="72" spans="1:42" x14ac:dyDescent="0.25">
      <c r="A72" t="s">
        <v>117</v>
      </c>
      <c r="B72">
        <v>1504</v>
      </c>
      <c r="C72" t="s">
        <v>46</v>
      </c>
      <c r="D72" t="s">
        <v>47</v>
      </c>
      <c r="E72" t="s">
        <v>265</v>
      </c>
      <c r="F72" t="s">
        <v>48</v>
      </c>
      <c r="H72" s="7">
        <v>50246.46485325</v>
      </c>
      <c r="I72" s="7">
        <v>55271.111338575007</v>
      </c>
      <c r="J72" t="s">
        <v>206</v>
      </c>
      <c r="K72" t="str">
        <f t="shared" si="6"/>
        <v>$50246.46 per stay</v>
      </c>
      <c r="L72" t="str">
        <f t="shared" si="7"/>
        <v>$55271.11 per stay</v>
      </c>
      <c r="M72" t="s">
        <v>499</v>
      </c>
      <c r="N72" t="s">
        <v>207</v>
      </c>
      <c r="O72" t="str">
        <f t="shared" si="8"/>
        <v>$50246.46 per stay</v>
      </c>
      <c r="P72" t="str">
        <f t="shared" si="9"/>
        <v>$50246.46 per stay</v>
      </c>
      <c r="Q72" t="s">
        <v>208</v>
      </c>
      <c r="R72" t="s">
        <v>209</v>
      </c>
      <c r="S72" t="s">
        <v>210</v>
      </c>
      <c r="T72" t="s">
        <v>210</v>
      </c>
      <c r="U72" t="s">
        <v>211</v>
      </c>
      <c r="V72" t="s">
        <v>211</v>
      </c>
      <c r="W72" t="s">
        <v>500</v>
      </c>
      <c r="X72" t="s">
        <v>211</v>
      </c>
      <c r="Y72" t="s">
        <v>212</v>
      </c>
      <c r="Z72" t="s">
        <v>210</v>
      </c>
      <c r="AA72" t="s">
        <v>210</v>
      </c>
      <c r="AB72" t="str">
        <f t="shared" si="10"/>
        <v>$50246.46 per stay</v>
      </c>
      <c r="AC72" t="str">
        <f t="shared" si="10"/>
        <v>$50246.46 per stay</v>
      </c>
      <c r="AD72" t="s">
        <v>499</v>
      </c>
      <c r="AE72" t="str">
        <f t="shared" si="11"/>
        <v>$50246.46 per stay</v>
      </c>
      <c r="AF72" t="str">
        <f t="shared" si="11"/>
        <v>$50246.46 per stay</v>
      </c>
      <c r="AG72" t="s">
        <v>213</v>
      </c>
      <c r="AH72" t="s">
        <v>213</v>
      </c>
      <c r="AI72" t="s">
        <v>214</v>
      </c>
      <c r="AJ72" t="s">
        <v>214</v>
      </c>
      <c r="AK72" t="s">
        <v>215</v>
      </c>
      <c r="AL72" t="s">
        <v>215</v>
      </c>
      <c r="AM72" t="s">
        <v>215</v>
      </c>
      <c r="AN72" t="s">
        <v>215</v>
      </c>
      <c r="AO72" t="s">
        <v>215</v>
      </c>
      <c r="AP72" t="s">
        <v>49</v>
      </c>
    </row>
    <row r="73" spans="1:42" x14ac:dyDescent="0.25">
      <c r="A73" t="s">
        <v>118</v>
      </c>
      <c r="B73">
        <v>1601</v>
      </c>
      <c r="C73" t="s">
        <v>46</v>
      </c>
      <c r="D73" t="s">
        <v>47</v>
      </c>
      <c r="E73" t="s">
        <v>265</v>
      </c>
      <c r="F73" t="s">
        <v>48</v>
      </c>
      <c r="H73" s="7">
        <v>23800.646970000002</v>
      </c>
      <c r="I73" s="7">
        <v>26180.711667000003</v>
      </c>
      <c r="J73" t="s">
        <v>206</v>
      </c>
      <c r="K73" t="str">
        <f t="shared" si="6"/>
        <v>$23800.65 per stay</v>
      </c>
      <c r="L73" t="str">
        <f t="shared" si="7"/>
        <v>$26180.71 per stay</v>
      </c>
      <c r="M73" t="s">
        <v>499</v>
      </c>
      <c r="N73" t="s">
        <v>207</v>
      </c>
      <c r="O73" t="str">
        <f t="shared" si="8"/>
        <v>$23800.65 per stay</v>
      </c>
      <c r="P73" t="str">
        <f t="shared" si="9"/>
        <v>$23800.65 per stay</v>
      </c>
      <c r="Q73" t="s">
        <v>208</v>
      </c>
      <c r="R73" t="s">
        <v>209</v>
      </c>
      <c r="S73" t="s">
        <v>210</v>
      </c>
      <c r="T73" t="s">
        <v>210</v>
      </c>
      <c r="U73" t="s">
        <v>211</v>
      </c>
      <c r="V73" t="s">
        <v>211</v>
      </c>
      <c r="W73" t="s">
        <v>500</v>
      </c>
      <c r="X73" t="s">
        <v>211</v>
      </c>
      <c r="Y73" t="s">
        <v>212</v>
      </c>
      <c r="Z73" t="s">
        <v>210</v>
      </c>
      <c r="AA73" t="s">
        <v>210</v>
      </c>
      <c r="AB73" t="str">
        <f t="shared" si="10"/>
        <v>$23800.65 per stay</v>
      </c>
      <c r="AC73" t="str">
        <f t="shared" si="10"/>
        <v>$23800.65 per stay</v>
      </c>
      <c r="AD73" t="s">
        <v>499</v>
      </c>
      <c r="AE73" t="str">
        <f t="shared" si="11"/>
        <v>$23800.65 per stay</v>
      </c>
      <c r="AF73" t="str">
        <f t="shared" si="11"/>
        <v>$23800.65 per stay</v>
      </c>
      <c r="AG73" t="s">
        <v>213</v>
      </c>
      <c r="AH73" t="s">
        <v>213</v>
      </c>
      <c r="AI73" t="s">
        <v>214</v>
      </c>
      <c r="AJ73" t="s">
        <v>214</v>
      </c>
      <c r="AK73" t="s">
        <v>215</v>
      </c>
      <c r="AL73" t="s">
        <v>215</v>
      </c>
      <c r="AM73" t="s">
        <v>215</v>
      </c>
      <c r="AN73" t="s">
        <v>215</v>
      </c>
      <c r="AO73" t="s">
        <v>215</v>
      </c>
      <c r="AP73" t="s">
        <v>49</v>
      </c>
    </row>
    <row r="74" spans="1:42" x14ac:dyDescent="0.25">
      <c r="A74" t="s">
        <v>119</v>
      </c>
      <c r="B74">
        <v>1602</v>
      </c>
      <c r="C74" t="s">
        <v>46</v>
      </c>
      <c r="D74" t="s">
        <v>47</v>
      </c>
      <c r="E74" t="s">
        <v>265</v>
      </c>
      <c r="F74" t="s">
        <v>48</v>
      </c>
      <c r="H74" s="7">
        <v>28638.017187500001</v>
      </c>
      <c r="I74" s="7">
        <v>31501.818906250002</v>
      </c>
      <c r="J74" t="s">
        <v>206</v>
      </c>
      <c r="K74" t="str">
        <f t="shared" si="6"/>
        <v>$28638.02 per stay</v>
      </c>
      <c r="L74" t="str">
        <f t="shared" si="7"/>
        <v>$31501.82 per stay</v>
      </c>
      <c r="M74" t="s">
        <v>499</v>
      </c>
      <c r="N74" t="s">
        <v>207</v>
      </c>
      <c r="O74" t="str">
        <f t="shared" si="8"/>
        <v>$28638.02 per stay</v>
      </c>
      <c r="P74" t="str">
        <f t="shared" si="9"/>
        <v>$28638.02 per stay</v>
      </c>
      <c r="Q74" t="s">
        <v>208</v>
      </c>
      <c r="R74" t="s">
        <v>209</v>
      </c>
      <c r="S74" t="s">
        <v>210</v>
      </c>
      <c r="T74" t="s">
        <v>210</v>
      </c>
      <c r="U74" t="s">
        <v>211</v>
      </c>
      <c r="V74" t="s">
        <v>211</v>
      </c>
      <c r="W74" t="s">
        <v>500</v>
      </c>
      <c r="X74" t="s">
        <v>211</v>
      </c>
      <c r="Y74" t="s">
        <v>212</v>
      </c>
      <c r="Z74" t="s">
        <v>210</v>
      </c>
      <c r="AA74" t="s">
        <v>210</v>
      </c>
      <c r="AB74" t="str">
        <f t="shared" si="10"/>
        <v>$28638.02 per stay</v>
      </c>
      <c r="AC74" t="str">
        <f t="shared" si="10"/>
        <v>$28638.02 per stay</v>
      </c>
      <c r="AD74" t="s">
        <v>499</v>
      </c>
      <c r="AE74" t="str">
        <f t="shared" si="11"/>
        <v>$28638.02 per stay</v>
      </c>
      <c r="AF74" t="str">
        <f t="shared" si="11"/>
        <v>$28638.02 per stay</v>
      </c>
      <c r="AG74" t="s">
        <v>213</v>
      </c>
      <c r="AH74" t="s">
        <v>213</v>
      </c>
      <c r="AI74" t="s">
        <v>214</v>
      </c>
      <c r="AJ74" t="s">
        <v>214</v>
      </c>
      <c r="AK74" t="s">
        <v>215</v>
      </c>
      <c r="AL74" t="s">
        <v>215</v>
      </c>
      <c r="AM74" t="s">
        <v>215</v>
      </c>
      <c r="AN74" t="s">
        <v>215</v>
      </c>
      <c r="AO74" t="s">
        <v>215</v>
      </c>
      <c r="AP74" t="s">
        <v>49</v>
      </c>
    </row>
    <row r="75" spans="1:42" x14ac:dyDescent="0.25">
      <c r="A75" t="s">
        <v>120</v>
      </c>
      <c r="B75">
        <v>1603</v>
      </c>
      <c r="C75" t="s">
        <v>46</v>
      </c>
      <c r="D75" t="s">
        <v>47</v>
      </c>
      <c r="E75" t="s">
        <v>265</v>
      </c>
      <c r="F75" t="s">
        <v>48</v>
      </c>
      <c r="H75" s="7">
        <v>34681.784334750002</v>
      </c>
      <c r="I75" s="7">
        <v>38149.962768225007</v>
      </c>
      <c r="J75" t="s">
        <v>206</v>
      </c>
      <c r="K75" t="str">
        <f t="shared" si="6"/>
        <v>$34681.78 per stay</v>
      </c>
      <c r="L75" t="str">
        <f t="shared" si="7"/>
        <v>$38149.96 per stay</v>
      </c>
      <c r="M75" t="s">
        <v>499</v>
      </c>
      <c r="N75" t="s">
        <v>207</v>
      </c>
      <c r="O75" t="str">
        <f t="shared" si="8"/>
        <v>$34681.78 per stay</v>
      </c>
      <c r="P75" t="str">
        <f t="shared" si="9"/>
        <v>$34681.78 per stay</v>
      </c>
      <c r="Q75" t="s">
        <v>208</v>
      </c>
      <c r="R75" t="s">
        <v>209</v>
      </c>
      <c r="S75" t="s">
        <v>210</v>
      </c>
      <c r="T75" t="s">
        <v>210</v>
      </c>
      <c r="U75" t="s">
        <v>211</v>
      </c>
      <c r="V75" t="s">
        <v>211</v>
      </c>
      <c r="W75" t="s">
        <v>500</v>
      </c>
      <c r="X75" t="s">
        <v>211</v>
      </c>
      <c r="Y75" t="s">
        <v>212</v>
      </c>
      <c r="Z75" t="s">
        <v>210</v>
      </c>
      <c r="AA75" t="s">
        <v>210</v>
      </c>
      <c r="AB75" t="str">
        <f t="shared" si="10"/>
        <v>$34681.78 per stay</v>
      </c>
      <c r="AC75" t="str">
        <f t="shared" si="10"/>
        <v>$34681.78 per stay</v>
      </c>
      <c r="AD75" t="s">
        <v>499</v>
      </c>
      <c r="AE75" t="str">
        <f t="shared" si="11"/>
        <v>$34681.78 per stay</v>
      </c>
      <c r="AF75" t="str">
        <f t="shared" si="11"/>
        <v>$34681.78 per stay</v>
      </c>
      <c r="AG75" t="s">
        <v>213</v>
      </c>
      <c r="AH75" t="s">
        <v>213</v>
      </c>
      <c r="AI75" t="s">
        <v>214</v>
      </c>
      <c r="AJ75" t="s">
        <v>214</v>
      </c>
      <c r="AK75" t="s">
        <v>215</v>
      </c>
      <c r="AL75" t="s">
        <v>215</v>
      </c>
      <c r="AM75" t="s">
        <v>215</v>
      </c>
      <c r="AN75" t="s">
        <v>215</v>
      </c>
      <c r="AO75" t="s">
        <v>215</v>
      </c>
      <c r="AP75" t="s">
        <v>49</v>
      </c>
    </row>
    <row r="76" spans="1:42" x14ac:dyDescent="0.25">
      <c r="A76" t="s">
        <v>121</v>
      </c>
      <c r="B76">
        <v>1604</v>
      </c>
      <c r="C76" t="s">
        <v>46</v>
      </c>
      <c r="D76" t="s">
        <v>47</v>
      </c>
      <c r="E76" t="s">
        <v>265</v>
      </c>
      <c r="F76" t="s">
        <v>48</v>
      </c>
      <c r="H76" s="7">
        <v>45396.00297075</v>
      </c>
      <c r="I76" s="7">
        <v>49935.603267825005</v>
      </c>
      <c r="J76" t="s">
        <v>206</v>
      </c>
      <c r="K76" t="str">
        <f t="shared" si="6"/>
        <v>$45396 per stay</v>
      </c>
      <c r="L76" t="str">
        <f t="shared" si="7"/>
        <v>$49935.6 per stay</v>
      </c>
      <c r="M76" t="s">
        <v>499</v>
      </c>
      <c r="N76" t="s">
        <v>207</v>
      </c>
      <c r="O76" t="str">
        <f t="shared" si="8"/>
        <v>$45396 per stay</v>
      </c>
      <c r="P76" t="str">
        <f t="shared" si="9"/>
        <v>$45396 per stay</v>
      </c>
      <c r="Q76" t="s">
        <v>208</v>
      </c>
      <c r="R76" t="s">
        <v>209</v>
      </c>
      <c r="S76" t="s">
        <v>210</v>
      </c>
      <c r="T76" t="s">
        <v>210</v>
      </c>
      <c r="U76" t="s">
        <v>211</v>
      </c>
      <c r="V76" t="s">
        <v>211</v>
      </c>
      <c r="W76" t="s">
        <v>500</v>
      </c>
      <c r="X76" t="s">
        <v>211</v>
      </c>
      <c r="Y76" t="s">
        <v>212</v>
      </c>
      <c r="Z76" t="s">
        <v>210</v>
      </c>
      <c r="AA76" t="s">
        <v>210</v>
      </c>
      <c r="AB76" t="str">
        <f t="shared" si="10"/>
        <v>$45396 per stay</v>
      </c>
      <c r="AC76" t="str">
        <f t="shared" si="10"/>
        <v>$45396 per stay</v>
      </c>
      <c r="AD76" t="s">
        <v>499</v>
      </c>
      <c r="AE76" t="str">
        <f t="shared" si="11"/>
        <v>$45396 per stay</v>
      </c>
      <c r="AF76" t="str">
        <f t="shared" si="11"/>
        <v>$45396 per stay</v>
      </c>
      <c r="AG76" t="s">
        <v>213</v>
      </c>
      <c r="AH76" t="s">
        <v>213</v>
      </c>
      <c r="AI76" t="s">
        <v>214</v>
      </c>
      <c r="AJ76" t="s">
        <v>214</v>
      </c>
      <c r="AK76" t="s">
        <v>215</v>
      </c>
      <c r="AL76" t="s">
        <v>215</v>
      </c>
      <c r="AM76" t="s">
        <v>215</v>
      </c>
      <c r="AN76" t="s">
        <v>215</v>
      </c>
      <c r="AO76" t="s">
        <v>215</v>
      </c>
      <c r="AP76" t="s">
        <v>49</v>
      </c>
    </row>
    <row r="77" spans="1:42" x14ac:dyDescent="0.25">
      <c r="A77" t="s">
        <v>122</v>
      </c>
      <c r="B77">
        <v>1701</v>
      </c>
      <c r="C77" t="s">
        <v>46</v>
      </c>
      <c r="D77" t="s">
        <v>47</v>
      </c>
      <c r="E77" t="s">
        <v>265</v>
      </c>
      <c r="F77" t="s">
        <v>48</v>
      </c>
      <c r="H77" s="7">
        <v>27672.50689375</v>
      </c>
      <c r="I77" s="7">
        <v>30439.757583125003</v>
      </c>
      <c r="J77" t="s">
        <v>206</v>
      </c>
      <c r="K77" t="str">
        <f t="shared" si="6"/>
        <v>$27672.51 per stay</v>
      </c>
      <c r="L77" t="str">
        <f t="shared" si="7"/>
        <v>$30439.76 per stay</v>
      </c>
      <c r="M77" t="s">
        <v>499</v>
      </c>
      <c r="N77" t="s">
        <v>207</v>
      </c>
      <c r="O77" t="str">
        <f t="shared" si="8"/>
        <v>$27672.51 per stay</v>
      </c>
      <c r="P77" t="str">
        <f t="shared" si="9"/>
        <v>$27672.51 per stay</v>
      </c>
      <c r="Q77" t="s">
        <v>208</v>
      </c>
      <c r="R77" t="s">
        <v>209</v>
      </c>
      <c r="S77" t="s">
        <v>210</v>
      </c>
      <c r="T77" t="s">
        <v>210</v>
      </c>
      <c r="U77" t="s">
        <v>211</v>
      </c>
      <c r="V77" t="s">
        <v>211</v>
      </c>
      <c r="W77" t="s">
        <v>500</v>
      </c>
      <c r="X77" t="s">
        <v>211</v>
      </c>
      <c r="Y77" t="s">
        <v>212</v>
      </c>
      <c r="Z77" t="s">
        <v>210</v>
      </c>
      <c r="AA77" t="s">
        <v>210</v>
      </c>
      <c r="AB77" t="str">
        <f t="shared" si="10"/>
        <v>$27672.51 per stay</v>
      </c>
      <c r="AC77" t="str">
        <f t="shared" si="10"/>
        <v>$27672.51 per stay</v>
      </c>
      <c r="AD77" t="s">
        <v>499</v>
      </c>
      <c r="AE77" t="str">
        <f t="shared" si="11"/>
        <v>$27672.51 per stay</v>
      </c>
      <c r="AF77" t="str">
        <f t="shared" si="11"/>
        <v>$27672.51 per stay</v>
      </c>
      <c r="AG77" t="s">
        <v>213</v>
      </c>
      <c r="AH77" t="s">
        <v>213</v>
      </c>
      <c r="AI77" t="s">
        <v>214</v>
      </c>
      <c r="AJ77" t="s">
        <v>214</v>
      </c>
      <c r="AK77" t="s">
        <v>215</v>
      </c>
      <c r="AL77" t="s">
        <v>215</v>
      </c>
      <c r="AM77" t="s">
        <v>215</v>
      </c>
      <c r="AN77" t="s">
        <v>215</v>
      </c>
      <c r="AO77" t="s">
        <v>215</v>
      </c>
      <c r="AP77" t="s">
        <v>49</v>
      </c>
    </row>
    <row r="78" spans="1:42" x14ac:dyDescent="0.25">
      <c r="A78" t="s">
        <v>123</v>
      </c>
      <c r="B78">
        <v>1702</v>
      </c>
      <c r="C78" t="s">
        <v>46</v>
      </c>
      <c r="D78" t="s">
        <v>47</v>
      </c>
      <c r="E78" t="s">
        <v>265</v>
      </c>
      <c r="F78" t="s">
        <v>48</v>
      </c>
      <c r="H78" s="7">
        <v>34110.987740750003</v>
      </c>
      <c r="I78" s="7">
        <v>37522.086514825009</v>
      </c>
      <c r="J78" t="s">
        <v>206</v>
      </c>
      <c r="K78" t="str">
        <f t="shared" si="6"/>
        <v>$34110.99 per stay</v>
      </c>
      <c r="L78" t="str">
        <f t="shared" si="7"/>
        <v>$37522.09 per stay</v>
      </c>
      <c r="M78" t="s">
        <v>499</v>
      </c>
      <c r="N78" t="s">
        <v>207</v>
      </c>
      <c r="O78" t="str">
        <f t="shared" si="8"/>
        <v>$34110.99 per stay</v>
      </c>
      <c r="P78" t="str">
        <f t="shared" si="9"/>
        <v>$34110.99 per stay</v>
      </c>
      <c r="Q78" t="s">
        <v>208</v>
      </c>
      <c r="R78" t="s">
        <v>209</v>
      </c>
      <c r="S78" t="s">
        <v>210</v>
      </c>
      <c r="T78" t="s">
        <v>210</v>
      </c>
      <c r="U78" t="s">
        <v>211</v>
      </c>
      <c r="V78" t="s">
        <v>211</v>
      </c>
      <c r="W78" t="s">
        <v>500</v>
      </c>
      <c r="X78" t="s">
        <v>211</v>
      </c>
      <c r="Y78" t="s">
        <v>212</v>
      </c>
      <c r="Z78" t="s">
        <v>210</v>
      </c>
      <c r="AA78" t="s">
        <v>210</v>
      </c>
      <c r="AB78" t="str">
        <f t="shared" si="10"/>
        <v>$34110.99 per stay</v>
      </c>
      <c r="AC78" t="str">
        <f t="shared" si="10"/>
        <v>$34110.99 per stay</v>
      </c>
      <c r="AD78" t="s">
        <v>499</v>
      </c>
      <c r="AE78" t="str">
        <f t="shared" si="11"/>
        <v>$34110.99 per stay</v>
      </c>
      <c r="AF78" t="str">
        <f t="shared" si="11"/>
        <v>$34110.99 per stay</v>
      </c>
      <c r="AG78" t="s">
        <v>213</v>
      </c>
      <c r="AH78" t="s">
        <v>213</v>
      </c>
      <c r="AI78" t="s">
        <v>214</v>
      </c>
      <c r="AJ78" t="s">
        <v>214</v>
      </c>
      <c r="AK78" t="s">
        <v>215</v>
      </c>
      <c r="AL78" t="s">
        <v>215</v>
      </c>
      <c r="AM78" t="s">
        <v>215</v>
      </c>
      <c r="AN78" t="s">
        <v>215</v>
      </c>
      <c r="AO78" t="s">
        <v>215</v>
      </c>
      <c r="AP78" t="s">
        <v>49</v>
      </c>
    </row>
    <row r="79" spans="1:42" x14ac:dyDescent="0.25">
      <c r="A79" t="s">
        <v>124</v>
      </c>
      <c r="B79">
        <v>1703</v>
      </c>
      <c r="C79" t="s">
        <v>46</v>
      </c>
      <c r="D79" t="s">
        <v>47</v>
      </c>
      <c r="E79" t="s">
        <v>265</v>
      </c>
      <c r="F79" t="s">
        <v>48</v>
      </c>
      <c r="H79" s="7">
        <v>40023.838237999997</v>
      </c>
      <c r="I79" s="7">
        <v>44026.222061799999</v>
      </c>
      <c r="J79" t="s">
        <v>206</v>
      </c>
      <c r="K79" t="str">
        <f t="shared" si="6"/>
        <v>$40023.84 per stay</v>
      </c>
      <c r="L79" t="str">
        <f t="shared" si="7"/>
        <v>$44026.22 per stay</v>
      </c>
      <c r="M79" t="s">
        <v>499</v>
      </c>
      <c r="N79" t="s">
        <v>207</v>
      </c>
      <c r="O79" t="str">
        <f t="shared" si="8"/>
        <v>$40023.84 per stay</v>
      </c>
      <c r="P79" t="str">
        <f t="shared" si="9"/>
        <v>$40023.84 per stay</v>
      </c>
      <c r="Q79" t="s">
        <v>208</v>
      </c>
      <c r="R79" t="s">
        <v>209</v>
      </c>
      <c r="S79" t="s">
        <v>210</v>
      </c>
      <c r="T79" t="s">
        <v>210</v>
      </c>
      <c r="U79" t="s">
        <v>211</v>
      </c>
      <c r="V79" t="s">
        <v>211</v>
      </c>
      <c r="W79" t="s">
        <v>500</v>
      </c>
      <c r="X79" t="s">
        <v>211</v>
      </c>
      <c r="Y79" t="s">
        <v>212</v>
      </c>
      <c r="Z79" t="s">
        <v>210</v>
      </c>
      <c r="AA79" t="s">
        <v>210</v>
      </c>
      <c r="AB79" t="str">
        <f t="shared" si="10"/>
        <v>$40023.84 per stay</v>
      </c>
      <c r="AC79" t="str">
        <f t="shared" si="10"/>
        <v>$40023.84 per stay</v>
      </c>
      <c r="AD79" t="s">
        <v>499</v>
      </c>
      <c r="AE79" t="str">
        <f t="shared" si="11"/>
        <v>$40023.84 per stay</v>
      </c>
      <c r="AF79" t="str">
        <f t="shared" si="11"/>
        <v>$40023.84 per stay</v>
      </c>
      <c r="AG79" t="s">
        <v>213</v>
      </c>
      <c r="AH79" t="s">
        <v>213</v>
      </c>
      <c r="AI79" t="s">
        <v>214</v>
      </c>
      <c r="AJ79" t="s">
        <v>214</v>
      </c>
      <c r="AK79" t="s">
        <v>215</v>
      </c>
      <c r="AL79" t="s">
        <v>215</v>
      </c>
      <c r="AM79" t="s">
        <v>215</v>
      </c>
      <c r="AN79" t="s">
        <v>215</v>
      </c>
      <c r="AO79" t="s">
        <v>215</v>
      </c>
      <c r="AP79" t="s">
        <v>49</v>
      </c>
    </row>
    <row r="80" spans="1:42" x14ac:dyDescent="0.25">
      <c r="A80" t="s">
        <v>125</v>
      </c>
      <c r="B80">
        <v>1704</v>
      </c>
      <c r="C80" t="s">
        <v>46</v>
      </c>
      <c r="D80" t="s">
        <v>47</v>
      </c>
      <c r="E80" t="s">
        <v>265</v>
      </c>
      <c r="F80" t="s">
        <v>48</v>
      </c>
      <c r="H80" s="7">
        <v>46055.82288675</v>
      </c>
      <c r="I80" s="7">
        <v>50661.405175425003</v>
      </c>
      <c r="J80" t="s">
        <v>206</v>
      </c>
      <c r="K80" t="str">
        <f t="shared" si="6"/>
        <v>$46055.82 per stay</v>
      </c>
      <c r="L80" t="str">
        <f t="shared" si="7"/>
        <v>$50661.41 per stay</v>
      </c>
      <c r="M80" t="s">
        <v>499</v>
      </c>
      <c r="N80" t="s">
        <v>207</v>
      </c>
      <c r="O80" t="str">
        <f t="shared" si="8"/>
        <v>$46055.82 per stay</v>
      </c>
      <c r="P80" t="str">
        <f t="shared" si="9"/>
        <v>$46055.82 per stay</v>
      </c>
      <c r="Q80" t="s">
        <v>208</v>
      </c>
      <c r="R80" t="s">
        <v>209</v>
      </c>
      <c r="S80" t="s">
        <v>210</v>
      </c>
      <c r="T80" t="s">
        <v>210</v>
      </c>
      <c r="U80" t="s">
        <v>211</v>
      </c>
      <c r="V80" t="s">
        <v>211</v>
      </c>
      <c r="W80" t="s">
        <v>500</v>
      </c>
      <c r="X80" t="s">
        <v>211</v>
      </c>
      <c r="Y80" t="s">
        <v>212</v>
      </c>
      <c r="Z80" t="s">
        <v>210</v>
      </c>
      <c r="AA80" t="s">
        <v>210</v>
      </c>
      <c r="AB80" t="str">
        <f t="shared" si="10"/>
        <v>$46055.82 per stay</v>
      </c>
      <c r="AC80" t="str">
        <f t="shared" si="10"/>
        <v>$46055.82 per stay</v>
      </c>
      <c r="AD80" t="s">
        <v>499</v>
      </c>
      <c r="AE80" t="str">
        <f t="shared" si="11"/>
        <v>$46055.82 per stay</v>
      </c>
      <c r="AF80" t="str">
        <f t="shared" si="11"/>
        <v>$46055.82 per stay</v>
      </c>
      <c r="AG80" t="s">
        <v>213</v>
      </c>
      <c r="AH80" t="s">
        <v>213</v>
      </c>
      <c r="AI80" t="s">
        <v>214</v>
      </c>
      <c r="AJ80" t="s">
        <v>214</v>
      </c>
      <c r="AK80" t="s">
        <v>215</v>
      </c>
      <c r="AL80" t="s">
        <v>215</v>
      </c>
      <c r="AM80" t="s">
        <v>215</v>
      </c>
      <c r="AN80" t="s">
        <v>215</v>
      </c>
      <c r="AO80" t="s">
        <v>215</v>
      </c>
      <c r="AP80" t="s">
        <v>49</v>
      </c>
    </row>
    <row r="81" spans="1:42" x14ac:dyDescent="0.25">
      <c r="A81" t="s">
        <v>126</v>
      </c>
      <c r="B81">
        <v>1705</v>
      </c>
      <c r="C81" t="s">
        <v>46</v>
      </c>
      <c r="D81" t="s">
        <v>47</v>
      </c>
      <c r="E81" t="s">
        <v>265</v>
      </c>
      <c r="F81" t="s">
        <v>48</v>
      </c>
      <c r="H81" s="7">
        <v>53616.259424250005</v>
      </c>
      <c r="I81" s="7">
        <v>58977.885366675007</v>
      </c>
      <c r="J81" t="s">
        <v>206</v>
      </c>
      <c r="K81" t="str">
        <f t="shared" si="6"/>
        <v>$53616.26 per stay</v>
      </c>
      <c r="L81" t="str">
        <f t="shared" si="7"/>
        <v>$58977.89 per stay</v>
      </c>
      <c r="M81" t="s">
        <v>499</v>
      </c>
      <c r="N81" t="s">
        <v>207</v>
      </c>
      <c r="O81" t="str">
        <f t="shared" si="8"/>
        <v>$53616.26 per stay</v>
      </c>
      <c r="P81" t="str">
        <f t="shared" si="9"/>
        <v>$53616.26 per stay</v>
      </c>
      <c r="Q81" t="s">
        <v>208</v>
      </c>
      <c r="R81" t="s">
        <v>209</v>
      </c>
      <c r="S81" t="s">
        <v>210</v>
      </c>
      <c r="T81" t="s">
        <v>210</v>
      </c>
      <c r="U81" t="s">
        <v>211</v>
      </c>
      <c r="V81" t="s">
        <v>211</v>
      </c>
      <c r="W81" t="s">
        <v>500</v>
      </c>
      <c r="X81" t="s">
        <v>211</v>
      </c>
      <c r="Y81" t="s">
        <v>212</v>
      </c>
      <c r="Z81" t="s">
        <v>210</v>
      </c>
      <c r="AA81" t="s">
        <v>210</v>
      </c>
      <c r="AB81" t="str">
        <f t="shared" si="10"/>
        <v>$53616.26 per stay</v>
      </c>
      <c r="AC81" t="str">
        <f t="shared" si="10"/>
        <v>$53616.26 per stay</v>
      </c>
      <c r="AD81" t="s">
        <v>499</v>
      </c>
      <c r="AE81" t="str">
        <f t="shared" si="11"/>
        <v>$53616.26 per stay</v>
      </c>
      <c r="AF81" t="str">
        <f t="shared" si="11"/>
        <v>$53616.26 per stay</v>
      </c>
      <c r="AG81" t="s">
        <v>213</v>
      </c>
      <c r="AH81" t="s">
        <v>213</v>
      </c>
      <c r="AI81" t="s">
        <v>214</v>
      </c>
      <c r="AJ81" t="s">
        <v>214</v>
      </c>
      <c r="AK81" t="s">
        <v>215</v>
      </c>
      <c r="AL81" t="s">
        <v>215</v>
      </c>
      <c r="AM81" t="s">
        <v>215</v>
      </c>
      <c r="AN81" t="s">
        <v>215</v>
      </c>
      <c r="AO81" t="s">
        <v>215</v>
      </c>
      <c r="AP81" t="s">
        <v>49</v>
      </c>
    </row>
    <row r="82" spans="1:42" x14ac:dyDescent="0.25">
      <c r="A82" t="s">
        <v>127</v>
      </c>
      <c r="B82">
        <v>1801</v>
      </c>
      <c r="C82" t="s">
        <v>46</v>
      </c>
      <c r="D82" t="s">
        <v>47</v>
      </c>
      <c r="E82" t="s">
        <v>265</v>
      </c>
      <c r="F82" t="s">
        <v>48</v>
      </c>
      <c r="H82" s="7">
        <v>24002.258611000005</v>
      </c>
      <c r="I82" s="7">
        <v>26402.484472100008</v>
      </c>
      <c r="J82" t="s">
        <v>206</v>
      </c>
      <c r="K82" t="str">
        <f t="shared" si="6"/>
        <v>$24002.26 per stay</v>
      </c>
      <c r="L82" t="str">
        <f t="shared" si="7"/>
        <v>$26402.48 per stay</v>
      </c>
      <c r="M82" t="s">
        <v>499</v>
      </c>
      <c r="N82" t="s">
        <v>207</v>
      </c>
      <c r="O82" t="str">
        <f t="shared" si="8"/>
        <v>$24002.26 per stay</v>
      </c>
      <c r="P82" t="str">
        <f t="shared" si="9"/>
        <v>$24002.26 per stay</v>
      </c>
      <c r="Q82" t="s">
        <v>208</v>
      </c>
      <c r="R82" t="s">
        <v>209</v>
      </c>
      <c r="S82" t="s">
        <v>210</v>
      </c>
      <c r="T82" t="s">
        <v>210</v>
      </c>
      <c r="U82" t="s">
        <v>211</v>
      </c>
      <c r="V82" t="s">
        <v>211</v>
      </c>
      <c r="W82" t="s">
        <v>500</v>
      </c>
      <c r="X82" t="s">
        <v>211</v>
      </c>
      <c r="Y82" t="s">
        <v>212</v>
      </c>
      <c r="Z82" t="s">
        <v>210</v>
      </c>
      <c r="AA82" t="s">
        <v>210</v>
      </c>
      <c r="AB82" t="str">
        <f t="shared" si="10"/>
        <v>$24002.26 per stay</v>
      </c>
      <c r="AC82" t="str">
        <f t="shared" si="10"/>
        <v>$24002.26 per stay</v>
      </c>
      <c r="AD82" t="s">
        <v>499</v>
      </c>
      <c r="AE82" t="str">
        <f t="shared" si="11"/>
        <v>$24002.26 per stay</v>
      </c>
      <c r="AF82" t="str">
        <f t="shared" si="11"/>
        <v>$24002.26 per stay</v>
      </c>
      <c r="AG82" t="s">
        <v>213</v>
      </c>
      <c r="AH82" t="s">
        <v>213</v>
      </c>
      <c r="AI82" t="s">
        <v>214</v>
      </c>
      <c r="AJ82" t="s">
        <v>214</v>
      </c>
      <c r="AK82" t="s">
        <v>215</v>
      </c>
      <c r="AL82" t="s">
        <v>215</v>
      </c>
      <c r="AM82" t="s">
        <v>215</v>
      </c>
      <c r="AN82" t="s">
        <v>215</v>
      </c>
      <c r="AO82" t="s">
        <v>215</v>
      </c>
      <c r="AP82" t="s">
        <v>49</v>
      </c>
    </row>
    <row r="83" spans="1:42" x14ac:dyDescent="0.25">
      <c r="A83" t="s">
        <v>128</v>
      </c>
      <c r="B83">
        <v>1802</v>
      </c>
      <c r="C83" t="s">
        <v>46</v>
      </c>
      <c r="D83" t="s">
        <v>47</v>
      </c>
      <c r="E83" t="s">
        <v>265</v>
      </c>
      <c r="F83" t="s">
        <v>48</v>
      </c>
      <c r="H83" s="7">
        <v>30510.125282500001</v>
      </c>
      <c r="I83" s="7">
        <v>33561.137810750006</v>
      </c>
      <c r="J83" t="s">
        <v>206</v>
      </c>
      <c r="K83" t="str">
        <f t="shared" si="6"/>
        <v>$30510.13 per stay</v>
      </c>
      <c r="L83" t="str">
        <f t="shared" si="7"/>
        <v>$33561.14 per stay</v>
      </c>
      <c r="M83" t="s">
        <v>499</v>
      </c>
      <c r="N83" t="s">
        <v>207</v>
      </c>
      <c r="O83" t="str">
        <f t="shared" si="8"/>
        <v>$30510.13 per stay</v>
      </c>
      <c r="P83" t="str">
        <f t="shared" si="9"/>
        <v>$30510.13 per stay</v>
      </c>
      <c r="Q83" t="s">
        <v>208</v>
      </c>
      <c r="R83" t="s">
        <v>209</v>
      </c>
      <c r="S83" t="s">
        <v>210</v>
      </c>
      <c r="T83" t="s">
        <v>210</v>
      </c>
      <c r="U83" t="s">
        <v>211</v>
      </c>
      <c r="V83" t="s">
        <v>211</v>
      </c>
      <c r="W83" t="s">
        <v>500</v>
      </c>
      <c r="X83" t="s">
        <v>211</v>
      </c>
      <c r="Y83" t="s">
        <v>212</v>
      </c>
      <c r="Z83" t="s">
        <v>210</v>
      </c>
      <c r="AA83" t="s">
        <v>210</v>
      </c>
      <c r="AB83" t="str">
        <f t="shared" si="10"/>
        <v>$30510.13 per stay</v>
      </c>
      <c r="AC83" t="str">
        <f t="shared" si="10"/>
        <v>$30510.13 per stay</v>
      </c>
      <c r="AD83" t="s">
        <v>499</v>
      </c>
      <c r="AE83" t="str">
        <f t="shared" si="11"/>
        <v>$30510.13 per stay</v>
      </c>
      <c r="AF83" t="str">
        <f t="shared" si="11"/>
        <v>$30510.13 per stay</v>
      </c>
      <c r="AG83" t="s">
        <v>213</v>
      </c>
      <c r="AH83" t="s">
        <v>213</v>
      </c>
      <c r="AI83" t="s">
        <v>214</v>
      </c>
      <c r="AJ83" t="s">
        <v>214</v>
      </c>
      <c r="AK83" t="s">
        <v>215</v>
      </c>
      <c r="AL83" t="s">
        <v>215</v>
      </c>
      <c r="AM83" t="s">
        <v>215</v>
      </c>
      <c r="AN83" t="s">
        <v>215</v>
      </c>
      <c r="AO83" t="s">
        <v>215</v>
      </c>
      <c r="AP83" t="s">
        <v>49</v>
      </c>
    </row>
    <row r="84" spans="1:42" x14ac:dyDescent="0.25">
      <c r="A84" t="s">
        <v>129</v>
      </c>
      <c r="B84">
        <v>1803</v>
      </c>
      <c r="C84" t="s">
        <v>46</v>
      </c>
      <c r="D84" t="s">
        <v>47</v>
      </c>
      <c r="E84" t="s">
        <v>265</v>
      </c>
      <c r="F84" t="s">
        <v>48</v>
      </c>
      <c r="H84" s="7">
        <v>37954.700584749997</v>
      </c>
      <c r="I84" s="7">
        <v>41750.170643224999</v>
      </c>
      <c r="J84" t="s">
        <v>206</v>
      </c>
      <c r="K84" t="str">
        <f t="shared" si="6"/>
        <v>$37954.7 per stay</v>
      </c>
      <c r="L84" t="str">
        <f t="shared" si="7"/>
        <v>$41750.17 per stay</v>
      </c>
      <c r="M84" t="s">
        <v>499</v>
      </c>
      <c r="N84" t="s">
        <v>207</v>
      </c>
      <c r="O84" t="str">
        <f t="shared" si="8"/>
        <v>$37954.7 per stay</v>
      </c>
      <c r="P84" t="str">
        <f t="shared" si="9"/>
        <v>$37954.7 per stay</v>
      </c>
      <c r="Q84" t="s">
        <v>208</v>
      </c>
      <c r="R84" t="s">
        <v>209</v>
      </c>
      <c r="S84" t="s">
        <v>210</v>
      </c>
      <c r="T84" t="s">
        <v>210</v>
      </c>
      <c r="U84" t="s">
        <v>211</v>
      </c>
      <c r="V84" t="s">
        <v>211</v>
      </c>
      <c r="W84" t="s">
        <v>500</v>
      </c>
      <c r="X84" t="s">
        <v>211</v>
      </c>
      <c r="Y84" t="s">
        <v>212</v>
      </c>
      <c r="Z84" t="s">
        <v>210</v>
      </c>
      <c r="AA84" t="s">
        <v>210</v>
      </c>
      <c r="AB84" t="str">
        <f t="shared" si="10"/>
        <v>$37954.7 per stay</v>
      </c>
      <c r="AC84" t="str">
        <f t="shared" si="10"/>
        <v>$37954.7 per stay</v>
      </c>
      <c r="AD84" t="s">
        <v>499</v>
      </c>
      <c r="AE84" t="str">
        <f t="shared" si="11"/>
        <v>$37954.7 per stay</v>
      </c>
      <c r="AF84" t="str">
        <f t="shared" si="11"/>
        <v>$37954.7 per stay</v>
      </c>
      <c r="AG84" t="s">
        <v>213</v>
      </c>
      <c r="AH84" t="s">
        <v>213</v>
      </c>
      <c r="AI84" t="s">
        <v>214</v>
      </c>
      <c r="AJ84" t="s">
        <v>214</v>
      </c>
      <c r="AK84" t="s">
        <v>215</v>
      </c>
      <c r="AL84" t="s">
        <v>215</v>
      </c>
      <c r="AM84" t="s">
        <v>215</v>
      </c>
      <c r="AN84" t="s">
        <v>215</v>
      </c>
      <c r="AO84" t="s">
        <v>215</v>
      </c>
      <c r="AP84" t="s">
        <v>49</v>
      </c>
    </row>
    <row r="85" spans="1:42" x14ac:dyDescent="0.25">
      <c r="A85" t="s">
        <v>130</v>
      </c>
      <c r="B85">
        <v>1804</v>
      </c>
      <c r="C85" t="s">
        <v>46</v>
      </c>
      <c r="D85" t="s">
        <v>47</v>
      </c>
      <c r="E85" t="s">
        <v>265</v>
      </c>
      <c r="F85" t="s">
        <v>48</v>
      </c>
      <c r="G85" s="2"/>
      <c r="H85" s="7">
        <v>44328.377690000001</v>
      </c>
      <c r="I85" s="7">
        <v>48761.215459000006</v>
      </c>
      <c r="J85" t="s">
        <v>206</v>
      </c>
      <c r="K85" t="str">
        <f t="shared" si="6"/>
        <v>$44328.38 per stay</v>
      </c>
      <c r="L85" t="str">
        <f t="shared" si="7"/>
        <v>$48761.22 per stay</v>
      </c>
      <c r="M85" t="s">
        <v>499</v>
      </c>
      <c r="N85" t="s">
        <v>207</v>
      </c>
      <c r="O85" t="str">
        <f t="shared" si="8"/>
        <v>$44328.38 per stay</v>
      </c>
      <c r="P85" t="str">
        <f t="shared" si="9"/>
        <v>$44328.38 per stay</v>
      </c>
      <c r="Q85" t="s">
        <v>208</v>
      </c>
      <c r="R85" t="s">
        <v>209</v>
      </c>
      <c r="S85" t="s">
        <v>210</v>
      </c>
      <c r="T85" t="s">
        <v>210</v>
      </c>
      <c r="U85" t="s">
        <v>211</v>
      </c>
      <c r="V85" t="s">
        <v>211</v>
      </c>
      <c r="W85" t="s">
        <v>500</v>
      </c>
      <c r="X85" t="s">
        <v>211</v>
      </c>
      <c r="Y85" t="s">
        <v>212</v>
      </c>
      <c r="Z85" t="s">
        <v>210</v>
      </c>
      <c r="AA85" t="s">
        <v>210</v>
      </c>
      <c r="AB85" t="str">
        <f t="shared" si="10"/>
        <v>$44328.38 per stay</v>
      </c>
      <c r="AC85" t="str">
        <f t="shared" si="10"/>
        <v>$44328.38 per stay</v>
      </c>
      <c r="AD85" t="s">
        <v>499</v>
      </c>
      <c r="AE85" t="str">
        <f t="shared" si="11"/>
        <v>$44328.38 per stay</v>
      </c>
      <c r="AF85" t="str">
        <f t="shared" si="11"/>
        <v>$44328.38 per stay</v>
      </c>
      <c r="AG85" t="s">
        <v>213</v>
      </c>
      <c r="AH85" t="s">
        <v>213</v>
      </c>
      <c r="AI85" t="s">
        <v>214</v>
      </c>
      <c r="AJ85" t="s">
        <v>214</v>
      </c>
      <c r="AK85" t="s">
        <v>215</v>
      </c>
      <c r="AL85" t="s">
        <v>215</v>
      </c>
      <c r="AM85" t="s">
        <v>215</v>
      </c>
      <c r="AN85" t="s">
        <v>215</v>
      </c>
      <c r="AO85" t="s">
        <v>215</v>
      </c>
      <c r="AP85" t="s">
        <v>49</v>
      </c>
    </row>
    <row r="86" spans="1:42" x14ac:dyDescent="0.25">
      <c r="A86" t="s">
        <v>131</v>
      </c>
      <c r="B86">
        <v>1805</v>
      </c>
      <c r="C86" t="s">
        <v>46</v>
      </c>
      <c r="D86" t="s">
        <v>47</v>
      </c>
      <c r="E86" t="s">
        <v>265</v>
      </c>
      <c r="F86" t="s">
        <v>48</v>
      </c>
      <c r="G86" s="2"/>
      <c r="H86" s="7">
        <v>53180.961563000004</v>
      </c>
      <c r="I86" s="7">
        <v>58499.057719300006</v>
      </c>
      <c r="J86" t="s">
        <v>206</v>
      </c>
      <c r="K86" t="str">
        <f t="shared" si="6"/>
        <v>$53180.96 per stay</v>
      </c>
      <c r="L86" t="str">
        <f t="shared" si="7"/>
        <v>$58499.06 per stay</v>
      </c>
      <c r="M86" t="s">
        <v>499</v>
      </c>
      <c r="N86" t="s">
        <v>207</v>
      </c>
      <c r="O86" t="str">
        <f t="shared" si="8"/>
        <v>$53180.96 per stay</v>
      </c>
      <c r="P86" t="str">
        <f t="shared" si="9"/>
        <v>$53180.96 per stay</v>
      </c>
      <c r="Q86" t="s">
        <v>208</v>
      </c>
      <c r="R86" t="s">
        <v>209</v>
      </c>
      <c r="S86" t="s">
        <v>210</v>
      </c>
      <c r="T86" t="s">
        <v>210</v>
      </c>
      <c r="U86" t="s">
        <v>211</v>
      </c>
      <c r="V86" t="s">
        <v>211</v>
      </c>
      <c r="W86" t="s">
        <v>500</v>
      </c>
      <c r="X86" t="s">
        <v>211</v>
      </c>
      <c r="Y86" t="s">
        <v>212</v>
      </c>
      <c r="Z86" t="s">
        <v>210</v>
      </c>
      <c r="AA86" t="s">
        <v>210</v>
      </c>
      <c r="AB86" t="str">
        <f t="shared" si="10"/>
        <v>$53180.96 per stay</v>
      </c>
      <c r="AC86" t="str">
        <f t="shared" si="10"/>
        <v>$53180.96 per stay</v>
      </c>
      <c r="AD86" t="s">
        <v>499</v>
      </c>
      <c r="AE86" t="str">
        <f t="shared" si="11"/>
        <v>$53180.96 per stay</v>
      </c>
      <c r="AF86" t="str">
        <f t="shared" si="11"/>
        <v>$53180.96 per stay</v>
      </c>
      <c r="AG86" t="s">
        <v>213</v>
      </c>
      <c r="AH86" t="s">
        <v>213</v>
      </c>
      <c r="AI86" t="s">
        <v>214</v>
      </c>
      <c r="AJ86" t="s">
        <v>214</v>
      </c>
      <c r="AK86" t="s">
        <v>215</v>
      </c>
      <c r="AL86" t="s">
        <v>215</v>
      </c>
      <c r="AM86" t="s">
        <v>215</v>
      </c>
      <c r="AN86" t="s">
        <v>215</v>
      </c>
      <c r="AO86" t="s">
        <v>215</v>
      </c>
      <c r="AP86" t="s">
        <v>49</v>
      </c>
    </row>
    <row r="87" spans="1:42" x14ac:dyDescent="0.25">
      <c r="A87" t="s">
        <v>132</v>
      </c>
      <c r="B87">
        <v>1806</v>
      </c>
      <c r="C87" t="s">
        <v>46</v>
      </c>
      <c r="D87" t="s">
        <v>47</v>
      </c>
      <c r="E87" t="s">
        <v>265</v>
      </c>
      <c r="F87" t="s">
        <v>48</v>
      </c>
      <c r="G87" s="2"/>
      <c r="H87" s="7">
        <v>77049.685190999997</v>
      </c>
      <c r="I87" s="7">
        <v>84754.653710099999</v>
      </c>
      <c r="J87" t="s">
        <v>206</v>
      </c>
      <c r="K87" t="str">
        <f t="shared" si="6"/>
        <v>$77049.69 per stay</v>
      </c>
      <c r="L87" t="str">
        <f t="shared" si="7"/>
        <v>$84754.65 per stay</v>
      </c>
      <c r="M87" t="s">
        <v>499</v>
      </c>
      <c r="N87" t="s">
        <v>207</v>
      </c>
      <c r="O87" t="str">
        <f t="shared" si="8"/>
        <v>$77049.69 per stay</v>
      </c>
      <c r="P87" t="str">
        <f t="shared" si="9"/>
        <v>$77049.69 per stay</v>
      </c>
      <c r="Q87" t="s">
        <v>208</v>
      </c>
      <c r="R87" t="s">
        <v>209</v>
      </c>
      <c r="S87" t="s">
        <v>210</v>
      </c>
      <c r="T87" t="s">
        <v>210</v>
      </c>
      <c r="U87" t="s">
        <v>211</v>
      </c>
      <c r="V87" t="s">
        <v>211</v>
      </c>
      <c r="W87" t="s">
        <v>500</v>
      </c>
      <c r="X87" t="s">
        <v>211</v>
      </c>
      <c r="Y87" t="s">
        <v>212</v>
      </c>
      <c r="Z87" t="s">
        <v>210</v>
      </c>
      <c r="AA87" t="s">
        <v>210</v>
      </c>
      <c r="AB87" t="str">
        <f t="shared" si="10"/>
        <v>$77049.69 per stay</v>
      </c>
      <c r="AC87" t="str">
        <f t="shared" si="10"/>
        <v>$77049.69 per stay</v>
      </c>
      <c r="AD87" t="s">
        <v>499</v>
      </c>
      <c r="AE87" t="str">
        <f t="shared" si="11"/>
        <v>$77049.69 per stay</v>
      </c>
      <c r="AF87" t="str">
        <f t="shared" si="11"/>
        <v>$77049.69 per stay</v>
      </c>
      <c r="AG87" t="s">
        <v>213</v>
      </c>
      <c r="AH87" t="s">
        <v>213</v>
      </c>
      <c r="AI87" t="s">
        <v>214</v>
      </c>
      <c r="AJ87" t="s">
        <v>214</v>
      </c>
      <c r="AK87" t="s">
        <v>215</v>
      </c>
      <c r="AL87" t="s">
        <v>215</v>
      </c>
      <c r="AM87" t="s">
        <v>215</v>
      </c>
      <c r="AN87" t="s">
        <v>215</v>
      </c>
      <c r="AO87" t="s">
        <v>215</v>
      </c>
      <c r="AP87" t="s">
        <v>49</v>
      </c>
    </row>
    <row r="88" spans="1:42" x14ac:dyDescent="0.25">
      <c r="A88" t="s">
        <v>133</v>
      </c>
      <c r="B88">
        <v>1901</v>
      </c>
      <c r="C88" t="s">
        <v>46</v>
      </c>
      <c r="D88" t="s">
        <v>47</v>
      </c>
      <c r="E88" t="s">
        <v>265</v>
      </c>
      <c r="F88" t="s">
        <v>48</v>
      </c>
      <c r="G88" s="2"/>
      <c r="H88" s="7">
        <v>25763.742136750003</v>
      </c>
      <c r="I88" s="7">
        <v>28340.116350425007</v>
      </c>
      <c r="J88" t="s">
        <v>206</v>
      </c>
      <c r="K88" t="str">
        <f t="shared" si="6"/>
        <v>$25763.74 per stay</v>
      </c>
      <c r="L88" t="str">
        <f t="shared" si="7"/>
        <v>$28340.12 per stay</v>
      </c>
      <c r="M88" t="s">
        <v>499</v>
      </c>
      <c r="N88" t="s">
        <v>207</v>
      </c>
      <c r="O88" t="str">
        <f t="shared" si="8"/>
        <v>$25763.74 per stay</v>
      </c>
      <c r="P88" t="str">
        <f t="shared" si="9"/>
        <v>$25763.74 per stay</v>
      </c>
      <c r="Q88" t="s">
        <v>208</v>
      </c>
      <c r="R88" t="s">
        <v>209</v>
      </c>
      <c r="S88" t="s">
        <v>210</v>
      </c>
      <c r="T88" t="s">
        <v>210</v>
      </c>
      <c r="U88" t="s">
        <v>211</v>
      </c>
      <c r="V88" t="s">
        <v>211</v>
      </c>
      <c r="W88" t="s">
        <v>500</v>
      </c>
      <c r="X88" t="s">
        <v>211</v>
      </c>
      <c r="Y88" t="s">
        <v>212</v>
      </c>
      <c r="Z88" t="s">
        <v>210</v>
      </c>
      <c r="AA88" t="s">
        <v>210</v>
      </c>
      <c r="AB88" t="str">
        <f t="shared" si="10"/>
        <v>$25763.74 per stay</v>
      </c>
      <c r="AC88" t="str">
        <f t="shared" si="10"/>
        <v>$25763.74 per stay</v>
      </c>
      <c r="AD88" t="s">
        <v>499</v>
      </c>
      <c r="AE88" t="str">
        <f t="shared" si="11"/>
        <v>$25763.74 per stay</v>
      </c>
      <c r="AF88" t="str">
        <f t="shared" si="11"/>
        <v>$25763.74 per stay</v>
      </c>
      <c r="AG88" t="s">
        <v>213</v>
      </c>
      <c r="AH88" t="s">
        <v>213</v>
      </c>
      <c r="AI88" t="s">
        <v>214</v>
      </c>
      <c r="AJ88" t="s">
        <v>214</v>
      </c>
      <c r="AK88" t="s">
        <v>215</v>
      </c>
      <c r="AL88" t="s">
        <v>215</v>
      </c>
      <c r="AM88" t="s">
        <v>215</v>
      </c>
      <c r="AN88" t="s">
        <v>215</v>
      </c>
      <c r="AO88" t="s">
        <v>215</v>
      </c>
      <c r="AP88" t="s">
        <v>49</v>
      </c>
    </row>
    <row r="89" spans="1:42" x14ac:dyDescent="0.25">
      <c r="A89" t="s">
        <v>134</v>
      </c>
      <c r="B89">
        <v>1902</v>
      </c>
      <c r="C89" t="s">
        <v>46</v>
      </c>
      <c r="D89" t="s">
        <v>47</v>
      </c>
      <c r="E89" t="s">
        <v>265</v>
      </c>
      <c r="F89" t="s">
        <v>48</v>
      </c>
      <c r="G89" s="2"/>
      <c r="H89" s="7">
        <v>37482.091478250004</v>
      </c>
      <c r="I89" s="7">
        <v>41230.300626075004</v>
      </c>
      <c r="J89" t="s">
        <v>206</v>
      </c>
      <c r="K89" t="str">
        <f t="shared" si="6"/>
        <v>$37482.09 per stay</v>
      </c>
      <c r="L89" t="str">
        <f t="shared" si="7"/>
        <v>$41230.3 per stay</v>
      </c>
      <c r="M89" t="s">
        <v>499</v>
      </c>
      <c r="N89" t="s">
        <v>207</v>
      </c>
      <c r="O89" t="str">
        <f t="shared" si="8"/>
        <v>$37482.09 per stay</v>
      </c>
      <c r="P89" t="str">
        <f t="shared" si="9"/>
        <v>$37482.09 per stay</v>
      </c>
      <c r="Q89" t="s">
        <v>208</v>
      </c>
      <c r="R89" t="s">
        <v>209</v>
      </c>
      <c r="S89" t="s">
        <v>210</v>
      </c>
      <c r="T89" t="s">
        <v>210</v>
      </c>
      <c r="U89" t="s">
        <v>211</v>
      </c>
      <c r="V89" t="s">
        <v>211</v>
      </c>
      <c r="W89" t="s">
        <v>500</v>
      </c>
      <c r="X89" t="s">
        <v>211</v>
      </c>
      <c r="Y89" t="s">
        <v>212</v>
      </c>
      <c r="Z89" t="s">
        <v>210</v>
      </c>
      <c r="AA89" t="s">
        <v>210</v>
      </c>
      <c r="AB89" t="str">
        <f t="shared" si="10"/>
        <v>$37482.09 per stay</v>
      </c>
      <c r="AC89" t="str">
        <f t="shared" si="10"/>
        <v>$37482.09 per stay</v>
      </c>
      <c r="AD89" t="s">
        <v>499</v>
      </c>
      <c r="AE89" t="str">
        <f t="shared" si="11"/>
        <v>$37482.09 per stay</v>
      </c>
      <c r="AF89" t="str">
        <f t="shared" si="11"/>
        <v>$37482.09 per stay</v>
      </c>
      <c r="AG89" t="s">
        <v>213</v>
      </c>
      <c r="AH89" t="s">
        <v>213</v>
      </c>
      <c r="AI89" t="s">
        <v>214</v>
      </c>
      <c r="AJ89" t="s">
        <v>214</v>
      </c>
      <c r="AK89" t="s">
        <v>215</v>
      </c>
      <c r="AL89" t="s">
        <v>215</v>
      </c>
      <c r="AM89" t="s">
        <v>215</v>
      </c>
      <c r="AN89" t="s">
        <v>215</v>
      </c>
      <c r="AO89" t="s">
        <v>215</v>
      </c>
      <c r="AP89" t="s">
        <v>49</v>
      </c>
    </row>
    <row r="90" spans="1:42" x14ac:dyDescent="0.25">
      <c r="A90" t="s">
        <v>135</v>
      </c>
      <c r="B90">
        <v>1903</v>
      </c>
      <c r="C90" t="s">
        <v>46</v>
      </c>
      <c r="D90" t="s">
        <v>47</v>
      </c>
      <c r="E90" t="s">
        <v>265</v>
      </c>
      <c r="F90" t="s">
        <v>48</v>
      </c>
      <c r="G90" s="2"/>
      <c r="H90" s="7">
        <v>53032.371165250006</v>
      </c>
      <c r="I90" s="7">
        <v>58335.608281775014</v>
      </c>
      <c r="J90" t="s">
        <v>206</v>
      </c>
      <c r="K90" t="str">
        <f t="shared" si="6"/>
        <v>$53032.37 per stay</v>
      </c>
      <c r="L90" t="str">
        <f t="shared" si="7"/>
        <v>$58335.61 per stay</v>
      </c>
      <c r="M90" t="s">
        <v>499</v>
      </c>
      <c r="N90" t="s">
        <v>207</v>
      </c>
      <c r="O90" t="str">
        <f t="shared" si="8"/>
        <v>$53032.37 per stay</v>
      </c>
      <c r="P90" t="str">
        <f t="shared" si="9"/>
        <v>$53032.37 per stay</v>
      </c>
      <c r="Q90" t="s">
        <v>208</v>
      </c>
      <c r="R90" t="s">
        <v>209</v>
      </c>
      <c r="S90" t="s">
        <v>210</v>
      </c>
      <c r="T90" t="s">
        <v>210</v>
      </c>
      <c r="U90" t="s">
        <v>211</v>
      </c>
      <c r="V90" t="s">
        <v>211</v>
      </c>
      <c r="W90" t="s">
        <v>500</v>
      </c>
      <c r="X90" t="s">
        <v>211</v>
      </c>
      <c r="Y90" t="s">
        <v>212</v>
      </c>
      <c r="Z90" t="s">
        <v>210</v>
      </c>
      <c r="AA90" t="s">
        <v>210</v>
      </c>
      <c r="AB90" t="str">
        <f t="shared" si="10"/>
        <v>$53032.37 per stay</v>
      </c>
      <c r="AC90" t="str">
        <f t="shared" si="10"/>
        <v>$53032.37 per stay</v>
      </c>
      <c r="AD90" t="s">
        <v>499</v>
      </c>
      <c r="AE90" t="str">
        <f t="shared" si="11"/>
        <v>$53032.37 per stay</v>
      </c>
      <c r="AF90" t="str">
        <f t="shared" si="11"/>
        <v>$53032.37 per stay</v>
      </c>
      <c r="AG90" t="s">
        <v>213</v>
      </c>
      <c r="AH90" t="s">
        <v>213</v>
      </c>
      <c r="AI90" t="s">
        <v>214</v>
      </c>
      <c r="AJ90" t="s">
        <v>214</v>
      </c>
      <c r="AK90" t="s">
        <v>215</v>
      </c>
      <c r="AL90" t="s">
        <v>215</v>
      </c>
      <c r="AM90" t="s">
        <v>215</v>
      </c>
      <c r="AN90" t="s">
        <v>215</v>
      </c>
      <c r="AO90" t="s">
        <v>215</v>
      </c>
      <c r="AP90" t="s">
        <v>49</v>
      </c>
    </row>
    <row r="91" spans="1:42" x14ac:dyDescent="0.25">
      <c r="A91" t="s">
        <v>136</v>
      </c>
      <c r="B91">
        <v>1904</v>
      </c>
      <c r="C91" t="s">
        <v>46</v>
      </c>
      <c r="D91" t="s">
        <v>47</v>
      </c>
      <c r="E91" t="s">
        <v>265</v>
      </c>
      <c r="F91" t="s">
        <v>48</v>
      </c>
      <c r="G91" s="2"/>
      <c r="H91" s="7">
        <v>81547.326701750004</v>
      </c>
      <c r="I91" s="7">
        <v>89702.059371925017</v>
      </c>
      <c r="J91" t="s">
        <v>206</v>
      </c>
      <c r="K91" t="str">
        <f t="shared" si="6"/>
        <v>$81547.33 per stay</v>
      </c>
      <c r="L91" t="str">
        <f t="shared" si="7"/>
        <v>$89702.06 per stay</v>
      </c>
      <c r="M91" t="s">
        <v>499</v>
      </c>
      <c r="N91" t="s">
        <v>207</v>
      </c>
      <c r="O91" t="str">
        <f t="shared" si="8"/>
        <v>$81547.33 per stay</v>
      </c>
      <c r="P91" t="str">
        <f t="shared" si="9"/>
        <v>$81547.33 per stay</v>
      </c>
      <c r="Q91" t="s">
        <v>208</v>
      </c>
      <c r="R91" t="s">
        <v>209</v>
      </c>
      <c r="S91" t="s">
        <v>210</v>
      </c>
      <c r="T91" t="s">
        <v>210</v>
      </c>
      <c r="U91" t="s">
        <v>211</v>
      </c>
      <c r="V91" t="s">
        <v>211</v>
      </c>
      <c r="W91" t="s">
        <v>500</v>
      </c>
      <c r="X91" t="s">
        <v>211</v>
      </c>
      <c r="Y91" t="s">
        <v>212</v>
      </c>
      <c r="Z91" t="s">
        <v>210</v>
      </c>
      <c r="AA91" t="s">
        <v>210</v>
      </c>
      <c r="AB91" t="str">
        <f t="shared" si="10"/>
        <v>$81547.33 per stay</v>
      </c>
      <c r="AC91" t="str">
        <f t="shared" si="10"/>
        <v>$81547.33 per stay</v>
      </c>
      <c r="AD91" t="s">
        <v>499</v>
      </c>
      <c r="AE91" t="str">
        <f t="shared" si="11"/>
        <v>$81547.33 per stay</v>
      </c>
      <c r="AF91" t="str">
        <f t="shared" si="11"/>
        <v>$81547.33 per stay</v>
      </c>
      <c r="AG91" t="s">
        <v>213</v>
      </c>
      <c r="AH91" t="s">
        <v>213</v>
      </c>
      <c r="AI91" t="s">
        <v>214</v>
      </c>
      <c r="AJ91" t="s">
        <v>214</v>
      </c>
      <c r="AK91" t="s">
        <v>215</v>
      </c>
      <c r="AL91" t="s">
        <v>215</v>
      </c>
      <c r="AM91" t="s">
        <v>215</v>
      </c>
      <c r="AN91" t="s">
        <v>215</v>
      </c>
      <c r="AO91" t="s">
        <v>215</v>
      </c>
      <c r="AP91" t="s">
        <v>49</v>
      </c>
    </row>
    <row r="92" spans="1:42" x14ac:dyDescent="0.25">
      <c r="A92" t="s">
        <v>137</v>
      </c>
      <c r="B92">
        <v>2001</v>
      </c>
      <c r="C92" t="s">
        <v>46</v>
      </c>
      <c r="D92" t="s">
        <v>47</v>
      </c>
      <c r="E92" t="s">
        <v>265</v>
      </c>
      <c r="F92" t="s">
        <v>48</v>
      </c>
      <c r="G92" s="2"/>
      <c r="H92" s="7">
        <v>25131.414717250002</v>
      </c>
      <c r="I92" s="7">
        <v>27644.556188975002</v>
      </c>
      <c r="J92" t="s">
        <v>206</v>
      </c>
      <c r="K92" t="str">
        <f t="shared" si="6"/>
        <v>$25131.41 per stay</v>
      </c>
      <c r="L92" t="str">
        <f t="shared" si="7"/>
        <v>$27644.56 per stay</v>
      </c>
      <c r="M92" t="s">
        <v>499</v>
      </c>
      <c r="N92" t="s">
        <v>207</v>
      </c>
      <c r="O92" t="str">
        <f t="shared" si="8"/>
        <v>$25131.41 per stay</v>
      </c>
      <c r="P92" t="str">
        <f t="shared" si="9"/>
        <v>$25131.41 per stay</v>
      </c>
      <c r="Q92" t="s">
        <v>208</v>
      </c>
      <c r="R92" t="s">
        <v>209</v>
      </c>
      <c r="S92" t="s">
        <v>210</v>
      </c>
      <c r="T92" t="s">
        <v>210</v>
      </c>
      <c r="U92" t="s">
        <v>211</v>
      </c>
      <c r="V92" t="s">
        <v>211</v>
      </c>
      <c r="W92" t="s">
        <v>500</v>
      </c>
      <c r="X92" t="s">
        <v>211</v>
      </c>
      <c r="Y92" t="s">
        <v>212</v>
      </c>
      <c r="Z92" t="s">
        <v>210</v>
      </c>
      <c r="AA92" t="s">
        <v>210</v>
      </c>
      <c r="AB92" t="str">
        <f t="shared" si="10"/>
        <v>$25131.41 per stay</v>
      </c>
      <c r="AC92" t="str">
        <f t="shared" si="10"/>
        <v>$25131.41 per stay</v>
      </c>
      <c r="AD92" t="s">
        <v>499</v>
      </c>
      <c r="AE92" t="str">
        <f t="shared" si="11"/>
        <v>$25131.41 per stay</v>
      </c>
      <c r="AF92" t="str">
        <f t="shared" si="11"/>
        <v>$25131.41 per stay</v>
      </c>
      <c r="AG92" t="s">
        <v>213</v>
      </c>
      <c r="AH92" t="s">
        <v>213</v>
      </c>
      <c r="AI92" t="s">
        <v>214</v>
      </c>
      <c r="AJ92" t="s">
        <v>214</v>
      </c>
      <c r="AK92" t="s">
        <v>215</v>
      </c>
      <c r="AL92" t="s">
        <v>215</v>
      </c>
      <c r="AM92" t="s">
        <v>215</v>
      </c>
      <c r="AN92" t="s">
        <v>215</v>
      </c>
      <c r="AO92" t="s">
        <v>215</v>
      </c>
      <c r="AP92" t="s">
        <v>49</v>
      </c>
    </row>
    <row r="93" spans="1:42" x14ac:dyDescent="0.25">
      <c r="A93" t="s">
        <v>138</v>
      </c>
      <c r="B93">
        <v>2002</v>
      </c>
      <c r="C93" t="s">
        <v>46</v>
      </c>
      <c r="D93" t="s">
        <v>47</v>
      </c>
      <c r="E93" t="s">
        <v>265</v>
      </c>
      <c r="F93" t="s">
        <v>48</v>
      </c>
      <c r="G93" s="2"/>
      <c r="H93" s="7">
        <v>31201.365194500002</v>
      </c>
      <c r="I93" s="7">
        <v>34321.501713950005</v>
      </c>
      <c r="J93" t="s">
        <v>206</v>
      </c>
      <c r="K93" t="str">
        <f t="shared" si="6"/>
        <v>$31201.37 per stay</v>
      </c>
      <c r="L93" t="str">
        <f t="shared" si="7"/>
        <v>$34321.5 per stay</v>
      </c>
      <c r="M93" t="s">
        <v>499</v>
      </c>
      <c r="N93" t="s">
        <v>207</v>
      </c>
      <c r="O93" t="str">
        <f t="shared" si="8"/>
        <v>$31201.37 per stay</v>
      </c>
      <c r="P93" t="str">
        <f t="shared" si="9"/>
        <v>$31201.37 per stay</v>
      </c>
      <c r="Q93" t="s">
        <v>208</v>
      </c>
      <c r="R93" t="s">
        <v>209</v>
      </c>
      <c r="S93" t="s">
        <v>210</v>
      </c>
      <c r="T93" t="s">
        <v>210</v>
      </c>
      <c r="U93" t="s">
        <v>211</v>
      </c>
      <c r="V93" t="s">
        <v>211</v>
      </c>
      <c r="W93" t="s">
        <v>500</v>
      </c>
      <c r="X93" t="s">
        <v>211</v>
      </c>
      <c r="Y93" t="s">
        <v>212</v>
      </c>
      <c r="Z93" t="s">
        <v>210</v>
      </c>
      <c r="AA93" t="s">
        <v>210</v>
      </c>
      <c r="AB93" t="str">
        <f t="shared" si="10"/>
        <v>$31201.37 per stay</v>
      </c>
      <c r="AC93" t="str">
        <f t="shared" si="10"/>
        <v>$31201.37 per stay</v>
      </c>
      <c r="AD93" t="s">
        <v>499</v>
      </c>
      <c r="AE93" t="str">
        <f t="shared" si="11"/>
        <v>$31201.37 per stay</v>
      </c>
      <c r="AF93" t="str">
        <f t="shared" si="11"/>
        <v>$31201.37 per stay</v>
      </c>
      <c r="AG93" t="s">
        <v>213</v>
      </c>
      <c r="AH93" t="s">
        <v>213</v>
      </c>
      <c r="AI93" t="s">
        <v>214</v>
      </c>
      <c r="AJ93" t="s">
        <v>214</v>
      </c>
      <c r="AK93" t="s">
        <v>215</v>
      </c>
      <c r="AL93" t="s">
        <v>215</v>
      </c>
      <c r="AM93" t="s">
        <v>215</v>
      </c>
      <c r="AN93" t="s">
        <v>215</v>
      </c>
      <c r="AO93" t="s">
        <v>215</v>
      </c>
      <c r="AP93" t="s">
        <v>49</v>
      </c>
    </row>
    <row r="94" spans="1:42" x14ac:dyDescent="0.25">
      <c r="A94" t="s">
        <v>139</v>
      </c>
      <c r="B94">
        <v>2003</v>
      </c>
      <c r="C94" t="s">
        <v>46</v>
      </c>
      <c r="D94" t="s">
        <v>47</v>
      </c>
      <c r="E94" t="s">
        <v>265</v>
      </c>
      <c r="F94" t="s">
        <v>48</v>
      </c>
      <c r="G94" s="2"/>
      <c r="H94" s="7">
        <v>36638.988252250005</v>
      </c>
      <c r="I94" s="7">
        <v>40302.88707747501</v>
      </c>
      <c r="J94" t="s">
        <v>206</v>
      </c>
      <c r="K94" t="str">
        <f t="shared" si="6"/>
        <v>$36638.99 per stay</v>
      </c>
      <c r="L94" t="str">
        <f t="shared" si="7"/>
        <v>$40302.89 per stay</v>
      </c>
      <c r="M94" t="s">
        <v>499</v>
      </c>
      <c r="N94" t="s">
        <v>207</v>
      </c>
      <c r="O94" t="str">
        <f t="shared" si="8"/>
        <v>$36638.99 per stay</v>
      </c>
      <c r="P94" t="str">
        <f t="shared" si="9"/>
        <v>$36638.99 per stay</v>
      </c>
      <c r="Q94" t="s">
        <v>208</v>
      </c>
      <c r="R94" t="s">
        <v>209</v>
      </c>
      <c r="S94" t="s">
        <v>210</v>
      </c>
      <c r="T94" t="s">
        <v>210</v>
      </c>
      <c r="U94" t="s">
        <v>211</v>
      </c>
      <c r="V94" t="s">
        <v>211</v>
      </c>
      <c r="W94" t="s">
        <v>500</v>
      </c>
      <c r="X94" t="s">
        <v>211</v>
      </c>
      <c r="Y94" t="s">
        <v>212</v>
      </c>
      <c r="Z94" t="s">
        <v>210</v>
      </c>
      <c r="AA94" t="s">
        <v>210</v>
      </c>
      <c r="AB94" t="str">
        <f t="shared" si="10"/>
        <v>$36638.99 per stay</v>
      </c>
      <c r="AC94" t="str">
        <f t="shared" si="10"/>
        <v>$36638.99 per stay</v>
      </c>
      <c r="AD94" t="s">
        <v>499</v>
      </c>
      <c r="AE94" t="str">
        <f t="shared" si="11"/>
        <v>$36638.99 per stay</v>
      </c>
      <c r="AF94" t="str">
        <f t="shared" si="11"/>
        <v>$36638.99 per stay</v>
      </c>
      <c r="AG94" t="s">
        <v>213</v>
      </c>
      <c r="AH94" t="s">
        <v>213</v>
      </c>
      <c r="AI94" t="s">
        <v>214</v>
      </c>
      <c r="AJ94" t="s">
        <v>214</v>
      </c>
      <c r="AK94" t="s">
        <v>215</v>
      </c>
      <c r="AL94" t="s">
        <v>215</v>
      </c>
      <c r="AM94" t="s">
        <v>215</v>
      </c>
      <c r="AN94" t="s">
        <v>215</v>
      </c>
      <c r="AO94" t="s">
        <v>215</v>
      </c>
      <c r="AP94" t="s">
        <v>49</v>
      </c>
    </row>
    <row r="95" spans="1:42" x14ac:dyDescent="0.25">
      <c r="A95" t="s">
        <v>140</v>
      </c>
      <c r="B95">
        <v>2004</v>
      </c>
      <c r="C95" t="s">
        <v>46</v>
      </c>
      <c r="D95" t="s">
        <v>47</v>
      </c>
      <c r="E95" t="s">
        <v>265</v>
      </c>
      <c r="F95" t="s">
        <v>48</v>
      </c>
      <c r="G95" s="2"/>
      <c r="H95" s="7">
        <v>44684.470978000005</v>
      </c>
      <c r="I95" s="7">
        <v>49152.918075800008</v>
      </c>
      <c r="J95" t="s">
        <v>206</v>
      </c>
      <c r="K95" t="str">
        <f t="shared" si="6"/>
        <v>$44684.47 per stay</v>
      </c>
      <c r="L95" t="str">
        <f t="shared" si="7"/>
        <v>$49152.92 per stay</v>
      </c>
      <c r="M95" t="s">
        <v>499</v>
      </c>
      <c r="N95" t="s">
        <v>207</v>
      </c>
      <c r="O95" t="str">
        <f t="shared" si="8"/>
        <v>$44684.47 per stay</v>
      </c>
      <c r="P95" t="str">
        <f t="shared" si="9"/>
        <v>$44684.47 per stay</v>
      </c>
      <c r="Q95" t="s">
        <v>208</v>
      </c>
      <c r="R95" t="s">
        <v>209</v>
      </c>
      <c r="S95" t="s">
        <v>210</v>
      </c>
      <c r="T95" t="s">
        <v>210</v>
      </c>
      <c r="U95" t="s">
        <v>211</v>
      </c>
      <c r="V95" t="s">
        <v>211</v>
      </c>
      <c r="W95" t="s">
        <v>500</v>
      </c>
      <c r="X95" t="s">
        <v>211</v>
      </c>
      <c r="Y95" t="s">
        <v>212</v>
      </c>
      <c r="Z95" t="s">
        <v>210</v>
      </c>
      <c r="AA95" t="s">
        <v>210</v>
      </c>
      <c r="AB95" t="str">
        <f t="shared" si="10"/>
        <v>$44684.47 per stay</v>
      </c>
      <c r="AC95" t="str">
        <f t="shared" si="10"/>
        <v>$44684.47 per stay</v>
      </c>
      <c r="AD95" t="s">
        <v>499</v>
      </c>
      <c r="AE95" t="str">
        <f t="shared" si="11"/>
        <v>$44684.47 per stay</v>
      </c>
      <c r="AF95" t="str">
        <f t="shared" si="11"/>
        <v>$44684.47 per stay</v>
      </c>
      <c r="AG95" t="s">
        <v>213</v>
      </c>
      <c r="AH95" t="s">
        <v>213</v>
      </c>
      <c r="AI95" t="s">
        <v>214</v>
      </c>
      <c r="AJ95" t="s">
        <v>214</v>
      </c>
      <c r="AK95" t="s">
        <v>215</v>
      </c>
      <c r="AL95" t="s">
        <v>215</v>
      </c>
      <c r="AM95" t="s">
        <v>215</v>
      </c>
      <c r="AN95" t="s">
        <v>215</v>
      </c>
      <c r="AO95" t="s">
        <v>215</v>
      </c>
      <c r="AP95" t="s">
        <v>49</v>
      </c>
    </row>
    <row r="96" spans="1:42" x14ac:dyDescent="0.25">
      <c r="A96" t="s">
        <v>141</v>
      </c>
      <c r="B96">
        <v>2005</v>
      </c>
      <c r="C96" t="s">
        <v>46</v>
      </c>
      <c r="D96" t="s">
        <v>47</v>
      </c>
      <c r="E96" t="s">
        <v>265</v>
      </c>
      <c r="F96" t="s">
        <v>48</v>
      </c>
      <c r="G96" s="2"/>
      <c r="H96" s="7">
        <v>46771.936962250002</v>
      </c>
      <c r="I96" s="7">
        <v>51449.130658475005</v>
      </c>
      <c r="J96" t="s">
        <v>206</v>
      </c>
      <c r="K96" t="str">
        <f t="shared" si="6"/>
        <v>$46771.94 per stay</v>
      </c>
      <c r="L96" t="str">
        <f t="shared" si="7"/>
        <v>$51449.13 per stay</v>
      </c>
      <c r="M96" t="s">
        <v>499</v>
      </c>
      <c r="N96" t="s">
        <v>207</v>
      </c>
      <c r="O96" t="str">
        <f t="shared" si="8"/>
        <v>$46771.94 per stay</v>
      </c>
      <c r="P96" t="str">
        <f t="shared" si="9"/>
        <v>$46771.94 per stay</v>
      </c>
      <c r="Q96" t="s">
        <v>208</v>
      </c>
      <c r="R96" t="s">
        <v>209</v>
      </c>
      <c r="S96" t="s">
        <v>210</v>
      </c>
      <c r="T96" t="s">
        <v>210</v>
      </c>
      <c r="U96" t="s">
        <v>211</v>
      </c>
      <c r="V96" t="s">
        <v>211</v>
      </c>
      <c r="W96" t="s">
        <v>500</v>
      </c>
      <c r="X96" t="s">
        <v>211</v>
      </c>
      <c r="Y96" t="s">
        <v>212</v>
      </c>
      <c r="Z96" t="s">
        <v>210</v>
      </c>
      <c r="AA96" t="s">
        <v>210</v>
      </c>
      <c r="AB96" t="str">
        <f t="shared" si="10"/>
        <v>$46771.94 per stay</v>
      </c>
      <c r="AC96" t="str">
        <f t="shared" si="10"/>
        <v>$46771.94 per stay</v>
      </c>
      <c r="AD96" t="s">
        <v>499</v>
      </c>
      <c r="AE96" t="str">
        <f t="shared" si="11"/>
        <v>$46771.94 per stay</v>
      </c>
      <c r="AF96" t="str">
        <f t="shared" si="11"/>
        <v>$46771.94 per stay</v>
      </c>
      <c r="AG96" t="s">
        <v>213</v>
      </c>
      <c r="AH96" t="s">
        <v>213</v>
      </c>
      <c r="AI96" t="s">
        <v>214</v>
      </c>
      <c r="AJ96" t="s">
        <v>214</v>
      </c>
      <c r="AK96" t="s">
        <v>215</v>
      </c>
      <c r="AL96" t="s">
        <v>215</v>
      </c>
      <c r="AM96" t="s">
        <v>215</v>
      </c>
      <c r="AN96" t="s">
        <v>215</v>
      </c>
      <c r="AO96" t="s">
        <v>215</v>
      </c>
      <c r="AP96" t="s">
        <v>49</v>
      </c>
    </row>
    <row r="97" spans="1:42" x14ac:dyDescent="0.25">
      <c r="A97" t="s">
        <v>142</v>
      </c>
      <c r="B97">
        <v>2101</v>
      </c>
      <c r="C97" t="s">
        <v>46</v>
      </c>
      <c r="D97" t="s">
        <v>47</v>
      </c>
      <c r="E97" t="s">
        <v>265</v>
      </c>
      <c r="F97" t="s">
        <v>48</v>
      </c>
      <c r="G97" s="2"/>
      <c r="H97" s="7">
        <v>32409.725874000003</v>
      </c>
      <c r="I97" s="7">
        <v>35650.698461400003</v>
      </c>
      <c r="J97" t="s">
        <v>206</v>
      </c>
      <c r="K97" t="str">
        <f t="shared" si="6"/>
        <v>$32409.73 per stay</v>
      </c>
      <c r="L97" t="str">
        <f t="shared" si="7"/>
        <v>$35650.7 per stay</v>
      </c>
      <c r="M97" t="s">
        <v>499</v>
      </c>
      <c r="N97" t="s">
        <v>207</v>
      </c>
      <c r="O97" t="str">
        <f t="shared" si="8"/>
        <v>$32409.73 per stay</v>
      </c>
      <c r="P97" t="str">
        <f t="shared" si="9"/>
        <v>$32409.73 per stay</v>
      </c>
      <c r="Q97" t="s">
        <v>208</v>
      </c>
      <c r="R97" t="s">
        <v>209</v>
      </c>
      <c r="S97" t="s">
        <v>210</v>
      </c>
      <c r="T97" t="s">
        <v>210</v>
      </c>
      <c r="U97" t="s">
        <v>211</v>
      </c>
      <c r="V97" t="s">
        <v>211</v>
      </c>
      <c r="W97" t="s">
        <v>500</v>
      </c>
      <c r="X97" t="s">
        <v>211</v>
      </c>
      <c r="Y97" t="s">
        <v>212</v>
      </c>
      <c r="Z97" t="s">
        <v>210</v>
      </c>
      <c r="AA97" t="s">
        <v>210</v>
      </c>
      <c r="AB97" t="str">
        <f t="shared" si="10"/>
        <v>$32409.73 per stay</v>
      </c>
      <c r="AC97" t="str">
        <f t="shared" si="10"/>
        <v>$32409.73 per stay</v>
      </c>
      <c r="AD97" t="s">
        <v>499</v>
      </c>
      <c r="AE97" t="str">
        <f t="shared" si="11"/>
        <v>$32409.73 per stay</v>
      </c>
      <c r="AF97" t="str">
        <f t="shared" si="11"/>
        <v>$32409.73 per stay</v>
      </c>
      <c r="AG97" t="s">
        <v>213</v>
      </c>
      <c r="AH97" t="s">
        <v>213</v>
      </c>
      <c r="AI97" t="s">
        <v>214</v>
      </c>
      <c r="AJ97" t="s">
        <v>214</v>
      </c>
      <c r="AK97" t="s">
        <v>215</v>
      </c>
      <c r="AL97" t="s">
        <v>215</v>
      </c>
      <c r="AM97" t="s">
        <v>215</v>
      </c>
      <c r="AN97" t="s">
        <v>215</v>
      </c>
      <c r="AO97" t="s">
        <v>215</v>
      </c>
      <c r="AP97" t="s">
        <v>49</v>
      </c>
    </row>
    <row r="98" spans="1:42" x14ac:dyDescent="0.25">
      <c r="A98" t="s">
        <v>143</v>
      </c>
      <c r="B98">
        <v>2102</v>
      </c>
      <c r="C98" t="s">
        <v>46</v>
      </c>
      <c r="D98" t="s">
        <v>47</v>
      </c>
      <c r="E98" t="s">
        <v>265</v>
      </c>
      <c r="F98" t="s">
        <v>48</v>
      </c>
      <c r="G98" s="2"/>
      <c r="H98" s="7">
        <v>51357.292628499999</v>
      </c>
      <c r="I98" s="7">
        <v>56493.021891350007</v>
      </c>
      <c r="J98" t="s">
        <v>206</v>
      </c>
      <c r="K98" t="str">
        <f t="shared" si="6"/>
        <v>$51357.29 per stay</v>
      </c>
      <c r="L98" t="str">
        <f t="shared" si="7"/>
        <v>$56493.02 per stay</v>
      </c>
      <c r="M98" t="s">
        <v>499</v>
      </c>
      <c r="N98" t="s">
        <v>207</v>
      </c>
      <c r="O98" t="str">
        <f t="shared" si="8"/>
        <v>$51357.29 per stay</v>
      </c>
      <c r="P98" t="str">
        <f t="shared" si="9"/>
        <v>$51357.29 per stay</v>
      </c>
      <c r="Q98" t="s">
        <v>208</v>
      </c>
      <c r="R98" t="s">
        <v>209</v>
      </c>
      <c r="S98" t="s">
        <v>210</v>
      </c>
      <c r="T98" t="s">
        <v>210</v>
      </c>
      <c r="U98" t="s">
        <v>211</v>
      </c>
      <c r="V98" t="s">
        <v>211</v>
      </c>
      <c r="W98" t="s">
        <v>500</v>
      </c>
      <c r="X98" t="s">
        <v>211</v>
      </c>
      <c r="Y98" t="s">
        <v>212</v>
      </c>
      <c r="Z98" t="s">
        <v>210</v>
      </c>
      <c r="AA98" t="s">
        <v>210</v>
      </c>
      <c r="AB98" t="str">
        <f t="shared" si="10"/>
        <v>$51357.29 per stay</v>
      </c>
      <c r="AC98" t="str">
        <f t="shared" si="10"/>
        <v>$51357.29 per stay</v>
      </c>
      <c r="AD98" t="s">
        <v>499</v>
      </c>
      <c r="AE98" t="str">
        <f t="shared" si="11"/>
        <v>$51357.29 per stay</v>
      </c>
      <c r="AF98" t="str">
        <f t="shared" si="11"/>
        <v>$51357.29 per stay</v>
      </c>
      <c r="AG98" t="s">
        <v>213</v>
      </c>
      <c r="AH98" t="s">
        <v>213</v>
      </c>
      <c r="AI98" t="s">
        <v>214</v>
      </c>
      <c r="AJ98" t="s">
        <v>214</v>
      </c>
      <c r="AK98" t="s">
        <v>215</v>
      </c>
      <c r="AL98" t="s">
        <v>215</v>
      </c>
      <c r="AM98" t="s">
        <v>215</v>
      </c>
      <c r="AN98" t="s">
        <v>215</v>
      </c>
      <c r="AO98" t="s">
        <v>215</v>
      </c>
      <c r="AP98" t="s">
        <v>49</v>
      </c>
    </row>
    <row r="99" spans="1:42" x14ac:dyDescent="0.25">
      <c r="A99" t="s">
        <v>144</v>
      </c>
      <c r="B99">
        <v>5001</v>
      </c>
      <c r="C99" t="s">
        <v>46</v>
      </c>
      <c r="D99" t="s">
        <v>47</v>
      </c>
      <c r="E99" t="s">
        <v>265</v>
      </c>
      <c r="F99" t="s">
        <v>48</v>
      </c>
      <c r="G99" s="2"/>
      <c r="H99" s="7">
        <v>1148.7936037500001</v>
      </c>
      <c r="I99" s="7">
        <v>1263.6729641250001</v>
      </c>
      <c r="J99" t="s">
        <v>206</v>
      </c>
      <c r="K99" t="str">
        <f t="shared" si="6"/>
        <v>$1148.79 per stay</v>
      </c>
      <c r="L99" t="str">
        <f t="shared" si="7"/>
        <v>$1263.67 per stay</v>
      </c>
      <c r="M99" t="s">
        <v>499</v>
      </c>
      <c r="N99" t="s">
        <v>207</v>
      </c>
      <c r="O99" t="str">
        <f t="shared" si="8"/>
        <v>$1148.79 per stay</v>
      </c>
      <c r="P99" t="str">
        <f t="shared" si="9"/>
        <v>$1148.79 per stay</v>
      </c>
      <c r="Q99" t="s">
        <v>208</v>
      </c>
      <c r="R99" t="s">
        <v>209</v>
      </c>
      <c r="S99" t="s">
        <v>210</v>
      </c>
      <c r="T99" t="s">
        <v>210</v>
      </c>
      <c r="U99" t="s">
        <v>211</v>
      </c>
      <c r="V99" t="s">
        <v>211</v>
      </c>
      <c r="W99" t="s">
        <v>500</v>
      </c>
      <c r="X99" t="s">
        <v>211</v>
      </c>
      <c r="Y99" t="s">
        <v>212</v>
      </c>
      <c r="Z99" t="s">
        <v>210</v>
      </c>
      <c r="AA99" t="s">
        <v>210</v>
      </c>
      <c r="AB99" t="str">
        <f t="shared" si="10"/>
        <v>$1148.79 per stay</v>
      </c>
      <c r="AC99" t="str">
        <f t="shared" si="10"/>
        <v>$1148.79 per stay</v>
      </c>
      <c r="AD99" t="s">
        <v>499</v>
      </c>
      <c r="AE99" t="str">
        <f t="shared" si="11"/>
        <v>$1148.79 per stay</v>
      </c>
      <c r="AF99" t="str">
        <f t="shared" si="11"/>
        <v>$1148.79 per stay</v>
      </c>
      <c r="AG99" t="s">
        <v>213</v>
      </c>
      <c r="AH99" t="s">
        <v>213</v>
      </c>
      <c r="AI99" t="s">
        <v>214</v>
      </c>
      <c r="AJ99" t="s">
        <v>214</v>
      </c>
      <c r="AK99" t="s">
        <v>215</v>
      </c>
      <c r="AL99" t="s">
        <v>215</v>
      </c>
      <c r="AM99" t="s">
        <v>215</v>
      </c>
      <c r="AN99" t="s">
        <v>215</v>
      </c>
      <c r="AO99" t="s">
        <v>215</v>
      </c>
      <c r="AP99" t="s">
        <v>49</v>
      </c>
    </row>
    <row r="100" spans="1:42" x14ac:dyDescent="0.25">
      <c r="A100" t="s">
        <v>145</v>
      </c>
      <c r="B100">
        <v>5101</v>
      </c>
      <c r="C100" t="s">
        <v>46</v>
      </c>
      <c r="D100" t="s">
        <v>47</v>
      </c>
      <c r="E100" t="s">
        <v>265</v>
      </c>
      <c r="F100" t="s">
        <v>48</v>
      </c>
      <c r="G100" s="2"/>
      <c r="H100" s="7">
        <v>5589.4863717500002</v>
      </c>
      <c r="I100" s="7">
        <v>6148.4350089250011</v>
      </c>
      <c r="J100" t="s">
        <v>206</v>
      </c>
      <c r="K100" t="str">
        <f t="shared" si="6"/>
        <v>$5589.49 per stay</v>
      </c>
      <c r="L100" t="str">
        <f t="shared" si="7"/>
        <v>$6148.44 per stay</v>
      </c>
      <c r="M100" t="s">
        <v>499</v>
      </c>
      <c r="N100" t="s">
        <v>207</v>
      </c>
      <c r="O100" t="str">
        <f t="shared" si="8"/>
        <v>$5589.49 per stay</v>
      </c>
      <c r="P100" t="str">
        <f t="shared" si="9"/>
        <v>$5589.49 per stay</v>
      </c>
      <c r="Q100" t="s">
        <v>208</v>
      </c>
      <c r="R100" t="s">
        <v>209</v>
      </c>
      <c r="S100" t="s">
        <v>210</v>
      </c>
      <c r="T100" t="s">
        <v>210</v>
      </c>
      <c r="U100" t="s">
        <v>211</v>
      </c>
      <c r="V100" t="s">
        <v>211</v>
      </c>
      <c r="W100" t="s">
        <v>500</v>
      </c>
      <c r="X100" t="s">
        <v>211</v>
      </c>
      <c r="Y100" t="s">
        <v>212</v>
      </c>
      <c r="Z100" t="s">
        <v>210</v>
      </c>
      <c r="AA100" t="s">
        <v>210</v>
      </c>
      <c r="AB100" t="str">
        <f t="shared" si="10"/>
        <v>$5589.49 per stay</v>
      </c>
      <c r="AC100" t="str">
        <f t="shared" si="10"/>
        <v>$5589.49 per stay</v>
      </c>
      <c r="AD100" t="s">
        <v>499</v>
      </c>
      <c r="AE100" t="str">
        <f t="shared" si="11"/>
        <v>$5589.49 per stay</v>
      </c>
      <c r="AF100" t="str">
        <f t="shared" si="11"/>
        <v>$5589.49 per stay</v>
      </c>
      <c r="AG100" t="s">
        <v>213</v>
      </c>
      <c r="AH100" t="s">
        <v>213</v>
      </c>
      <c r="AI100" t="s">
        <v>214</v>
      </c>
      <c r="AJ100" t="s">
        <v>214</v>
      </c>
      <c r="AK100" t="s">
        <v>215</v>
      </c>
      <c r="AL100" t="s">
        <v>215</v>
      </c>
      <c r="AM100" t="s">
        <v>215</v>
      </c>
      <c r="AN100" t="s">
        <v>215</v>
      </c>
      <c r="AO100" t="s">
        <v>215</v>
      </c>
      <c r="AP100" t="s">
        <v>49</v>
      </c>
    </row>
    <row r="101" spans="1:42" x14ac:dyDescent="0.25">
      <c r="A101" t="s">
        <v>146</v>
      </c>
      <c r="B101">
        <v>5102</v>
      </c>
      <c r="C101" t="s">
        <v>46</v>
      </c>
      <c r="D101" t="s">
        <v>47</v>
      </c>
      <c r="E101" t="s">
        <v>265</v>
      </c>
      <c r="F101" t="s">
        <v>48</v>
      </c>
      <c r="G101" s="2"/>
      <c r="H101" s="7">
        <v>13409.137876250003</v>
      </c>
      <c r="I101" s="7">
        <v>14750.051663875003</v>
      </c>
      <c r="J101" t="s">
        <v>206</v>
      </c>
      <c r="K101" t="str">
        <f t="shared" si="6"/>
        <v>$13409.14 per stay</v>
      </c>
      <c r="L101" t="str">
        <f t="shared" si="7"/>
        <v>$14750.05 per stay</v>
      </c>
      <c r="M101" t="s">
        <v>499</v>
      </c>
      <c r="N101" t="s">
        <v>207</v>
      </c>
      <c r="O101" t="str">
        <f t="shared" si="8"/>
        <v>$13409.14 per stay</v>
      </c>
      <c r="P101" t="str">
        <f t="shared" si="9"/>
        <v>$13409.14 per stay</v>
      </c>
      <c r="Q101" t="s">
        <v>208</v>
      </c>
      <c r="R101" t="s">
        <v>209</v>
      </c>
      <c r="S101" t="s">
        <v>210</v>
      </c>
      <c r="T101" t="s">
        <v>210</v>
      </c>
      <c r="U101" t="s">
        <v>211</v>
      </c>
      <c r="V101" t="s">
        <v>211</v>
      </c>
      <c r="W101" t="s">
        <v>500</v>
      </c>
      <c r="X101" t="s">
        <v>211</v>
      </c>
      <c r="Y101" t="s">
        <v>212</v>
      </c>
      <c r="Z101" t="s">
        <v>210</v>
      </c>
      <c r="AA101" t="s">
        <v>210</v>
      </c>
      <c r="AB101" t="str">
        <f t="shared" si="10"/>
        <v>$13409.14 per stay</v>
      </c>
      <c r="AC101" t="str">
        <f t="shared" si="10"/>
        <v>$13409.14 per stay</v>
      </c>
      <c r="AD101" t="s">
        <v>499</v>
      </c>
      <c r="AE101" t="str">
        <f t="shared" si="11"/>
        <v>$13409.14 per stay</v>
      </c>
      <c r="AF101" t="str">
        <f t="shared" si="11"/>
        <v>$13409.14 per stay</v>
      </c>
      <c r="AG101" t="s">
        <v>213</v>
      </c>
      <c r="AH101" t="s">
        <v>213</v>
      </c>
      <c r="AI101" t="s">
        <v>214</v>
      </c>
      <c r="AJ101" t="s">
        <v>214</v>
      </c>
      <c r="AK101" t="s">
        <v>215</v>
      </c>
      <c r="AL101" t="s">
        <v>215</v>
      </c>
      <c r="AM101" t="s">
        <v>215</v>
      </c>
      <c r="AN101" t="s">
        <v>215</v>
      </c>
      <c r="AO101" t="s">
        <v>215</v>
      </c>
      <c r="AP101" t="s">
        <v>49</v>
      </c>
    </row>
    <row r="102" spans="1:42" x14ac:dyDescent="0.25">
      <c r="A102" t="s">
        <v>147</v>
      </c>
      <c r="B102">
        <v>5103</v>
      </c>
      <c r="C102" t="s">
        <v>46</v>
      </c>
      <c r="D102" t="s">
        <v>47</v>
      </c>
      <c r="E102" t="s">
        <v>265</v>
      </c>
      <c r="F102" t="s">
        <v>48</v>
      </c>
      <c r="G102" s="2"/>
      <c r="H102" s="7">
        <v>5968.490073500001</v>
      </c>
      <c r="I102" s="7">
        <v>6565.3390808500017</v>
      </c>
      <c r="J102" t="s">
        <v>206</v>
      </c>
      <c r="K102" t="str">
        <f t="shared" si="6"/>
        <v>$5968.49 per stay</v>
      </c>
      <c r="L102" t="str">
        <f t="shared" si="7"/>
        <v>$6565.34 per stay</v>
      </c>
      <c r="M102" t="s">
        <v>499</v>
      </c>
      <c r="N102" t="s">
        <v>207</v>
      </c>
      <c r="O102" t="str">
        <f t="shared" si="8"/>
        <v>$5968.49 per stay</v>
      </c>
      <c r="P102" t="str">
        <f t="shared" si="9"/>
        <v>$5968.49 per stay</v>
      </c>
      <c r="Q102" t="s">
        <v>208</v>
      </c>
      <c r="R102" t="s">
        <v>209</v>
      </c>
      <c r="S102" t="s">
        <v>210</v>
      </c>
      <c r="T102" t="s">
        <v>210</v>
      </c>
      <c r="U102" t="s">
        <v>211</v>
      </c>
      <c r="V102" t="s">
        <v>211</v>
      </c>
      <c r="W102" t="s">
        <v>500</v>
      </c>
      <c r="X102" t="s">
        <v>211</v>
      </c>
      <c r="Y102" t="s">
        <v>212</v>
      </c>
      <c r="Z102" t="s">
        <v>210</v>
      </c>
      <c r="AA102" t="s">
        <v>210</v>
      </c>
      <c r="AB102" t="str">
        <f t="shared" si="10"/>
        <v>$5968.49 per stay</v>
      </c>
      <c r="AC102" t="str">
        <f t="shared" si="10"/>
        <v>$5968.49 per stay</v>
      </c>
      <c r="AD102" t="s">
        <v>499</v>
      </c>
      <c r="AE102" t="str">
        <f t="shared" si="11"/>
        <v>$5968.49 per stay</v>
      </c>
      <c r="AF102" t="str">
        <f t="shared" si="11"/>
        <v>$5968.49 per stay</v>
      </c>
      <c r="AG102" t="s">
        <v>213</v>
      </c>
      <c r="AH102" t="s">
        <v>213</v>
      </c>
      <c r="AI102" t="s">
        <v>214</v>
      </c>
      <c r="AJ102" t="s">
        <v>214</v>
      </c>
      <c r="AK102" t="s">
        <v>215</v>
      </c>
      <c r="AL102" t="s">
        <v>215</v>
      </c>
      <c r="AM102" t="s">
        <v>215</v>
      </c>
      <c r="AN102" t="s">
        <v>215</v>
      </c>
      <c r="AO102" t="s">
        <v>215</v>
      </c>
      <c r="AP102" t="s">
        <v>49</v>
      </c>
    </row>
    <row r="103" spans="1:42" x14ac:dyDescent="0.25">
      <c r="A103" t="s">
        <v>148</v>
      </c>
      <c r="B103">
        <v>5104</v>
      </c>
      <c r="C103" t="s">
        <v>46</v>
      </c>
      <c r="D103" t="s">
        <v>47</v>
      </c>
      <c r="E103" t="s">
        <v>265</v>
      </c>
      <c r="F103" t="s">
        <v>48</v>
      </c>
      <c r="G103" s="2"/>
      <c r="H103" s="7">
        <v>14322.93609325</v>
      </c>
      <c r="I103" s="7">
        <v>15755.229702575001</v>
      </c>
      <c r="J103" t="s">
        <v>206</v>
      </c>
      <c r="K103" t="str">
        <f t="shared" si="6"/>
        <v>$14322.94 per stay</v>
      </c>
      <c r="L103" t="str">
        <f t="shared" si="7"/>
        <v>$15755.23 per stay</v>
      </c>
      <c r="M103" t="s">
        <v>499</v>
      </c>
      <c r="N103" t="s">
        <v>207</v>
      </c>
      <c r="O103" t="str">
        <f t="shared" si="8"/>
        <v>$14322.94 per stay</v>
      </c>
      <c r="P103" t="str">
        <f t="shared" si="9"/>
        <v>$14322.94 per stay</v>
      </c>
      <c r="Q103" t="s">
        <v>208</v>
      </c>
      <c r="R103" t="s">
        <v>209</v>
      </c>
      <c r="S103" t="s">
        <v>210</v>
      </c>
      <c r="T103" t="s">
        <v>210</v>
      </c>
      <c r="U103" t="s">
        <v>211</v>
      </c>
      <c r="V103" t="s">
        <v>211</v>
      </c>
      <c r="W103" t="s">
        <v>500</v>
      </c>
      <c r="X103" t="s">
        <v>211</v>
      </c>
      <c r="Y103" t="s">
        <v>212</v>
      </c>
      <c r="Z103" t="s">
        <v>210</v>
      </c>
      <c r="AA103" t="s">
        <v>210</v>
      </c>
      <c r="AB103" t="str">
        <f t="shared" si="10"/>
        <v>$14322.94 per stay</v>
      </c>
      <c r="AC103" t="str">
        <f t="shared" si="10"/>
        <v>$14322.94 per stay</v>
      </c>
      <c r="AD103" t="s">
        <v>499</v>
      </c>
      <c r="AE103" t="str">
        <f t="shared" si="11"/>
        <v>$14322.94 per stay</v>
      </c>
      <c r="AF103" t="str">
        <f t="shared" si="11"/>
        <v>$14322.94 per stay</v>
      </c>
      <c r="AG103" t="s">
        <v>213</v>
      </c>
      <c r="AH103" t="s">
        <v>213</v>
      </c>
      <c r="AI103" t="s">
        <v>214</v>
      </c>
      <c r="AJ103" t="s">
        <v>214</v>
      </c>
      <c r="AK103" t="s">
        <v>215</v>
      </c>
      <c r="AL103" t="s">
        <v>215</v>
      </c>
      <c r="AM103" t="s">
        <v>215</v>
      </c>
      <c r="AN103" t="s">
        <v>215</v>
      </c>
      <c r="AO103" t="s">
        <v>215</v>
      </c>
      <c r="AP103" t="s">
        <v>49</v>
      </c>
    </row>
    <row r="104" spans="1:42" x14ac:dyDescent="0.25">
      <c r="A104" t="s">
        <v>149</v>
      </c>
      <c r="B104">
        <v>110</v>
      </c>
      <c r="C104" t="s">
        <v>46</v>
      </c>
      <c r="D104" t="s">
        <v>47</v>
      </c>
      <c r="E104" t="s">
        <v>265</v>
      </c>
      <c r="F104" t="s">
        <v>48</v>
      </c>
      <c r="G104" s="3"/>
      <c r="H104" s="7">
        <v>631.03</v>
      </c>
      <c r="I104" s="7">
        <v>1780</v>
      </c>
      <c r="J104" t="s">
        <v>206</v>
      </c>
      <c r="M104" t="s">
        <v>499</v>
      </c>
      <c r="N104" t="s">
        <v>207</v>
      </c>
      <c r="Q104" t="s">
        <v>208</v>
      </c>
      <c r="R104" t="s">
        <v>209</v>
      </c>
      <c r="S104" t="s">
        <v>210</v>
      </c>
      <c r="T104" t="s">
        <v>210</v>
      </c>
      <c r="U104" t="s">
        <v>211</v>
      </c>
      <c r="V104" t="s">
        <v>211</v>
      </c>
      <c r="W104" t="s">
        <v>500</v>
      </c>
      <c r="X104" t="s">
        <v>211</v>
      </c>
      <c r="Y104" t="s">
        <v>212</v>
      </c>
      <c r="Z104" t="s">
        <v>210</v>
      </c>
      <c r="AA104" t="s">
        <v>210</v>
      </c>
      <c r="AD104" t="s">
        <v>499</v>
      </c>
      <c r="AG104" t="s">
        <v>213</v>
      </c>
      <c r="AH104" t="s">
        <v>213</v>
      </c>
      <c r="AI104" t="s">
        <v>214</v>
      </c>
      <c r="AJ104" t="s">
        <v>214</v>
      </c>
      <c r="AK104" t="s">
        <v>215</v>
      </c>
      <c r="AL104" t="s">
        <v>215</v>
      </c>
      <c r="AM104" t="s">
        <v>215</v>
      </c>
      <c r="AN104" t="s">
        <v>215</v>
      </c>
      <c r="AO104" t="s">
        <v>215</v>
      </c>
      <c r="AP104" t="s">
        <v>49</v>
      </c>
    </row>
    <row r="105" spans="1:42" x14ac:dyDescent="0.25">
      <c r="A105" t="s">
        <v>150</v>
      </c>
      <c r="B105">
        <v>424</v>
      </c>
      <c r="C105" t="s">
        <v>46</v>
      </c>
      <c r="D105" t="s">
        <v>151</v>
      </c>
      <c r="E105" t="s">
        <v>266</v>
      </c>
      <c r="F105" t="s">
        <v>227</v>
      </c>
      <c r="H105" s="7">
        <v>42</v>
      </c>
      <c r="I105" s="7">
        <v>120</v>
      </c>
      <c r="M105" t="s">
        <v>270</v>
      </c>
      <c r="N105" t="s">
        <v>271</v>
      </c>
      <c r="Q105" t="s">
        <v>216</v>
      </c>
      <c r="U105" t="s">
        <v>218</v>
      </c>
      <c r="V105" t="s">
        <v>218</v>
      </c>
      <c r="W105" t="s">
        <v>220</v>
      </c>
      <c r="X105" t="s">
        <v>218</v>
      </c>
      <c r="AD105" t="s">
        <v>270</v>
      </c>
      <c r="AG105" t="s">
        <v>221</v>
      </c>
      <c r="AH105" t="s">
        <v>221</v>
      </c>
      <c r="AI105" t="s">
        <v>271</v>
      </c>
      <c r="AJ105" t="s">
        <v>271</v>
      </c>
      <c r="AL105" t="s">
        <v>270</v>
      </c>
      <c r="AP105" t="s">
        <v>152</v>
      </c>
    </row>
    <row r="106" spans="1:42" x14ac:dyDescent="0.25">
      <c r="A106" t="s">
        <v>153</v>
      </c>
      <c r="B106">
        <v>420</v>
      </c>
      <c r="C106" t="s">
        <v>46</v>
      </c>
      <c r="D106" t="s">
        <v>151</v>
      </c>
      <c r="E106" t="s">
        <v>266</v>
      </c>
      <c r="F106" t="s">
        <v>227</v>
      </c>
      <c r="H106" s="7">
        <v>42</v>
      </c>
      <c r="I106" s="7">
        <v>120</v>
      </c>
      <c r="M106" t="s">
        <v>220</v>
      </c>
      <c r="N106" t="s">
        <v>272</v>
      </c>
      <c r="Q106" t="s">
        <v>216</v>
      </c>
      <c r="U106" t="s">
        <v>219</v>
      </c>
      <c r="V106" t="s">
        <v>219</v>
      </c>
      <c r="W106" t="s">
        <v>220</v>
      </c>
      <c r="X106" t="s">
        <v>219</v>
      </c>
      <c r="AD106" t="s">
        <v>220</v>
      </c>
      <c r="AG106" t="s">
        <v>221</v>
      </c>
      <c r="AH106" t="s">
        <v>221</v>
      </c>
      <c r="AI106" t="s">
        <v>272</v>
      </c>
      <c r="AJ106" t="s">
        <v>272</v>
      </c>
      <c r="AL106" t="s">
        <v>220</v>
      </c>
      <c r="AP106" t="s">
        <v>152</v>
      </c>
    </row>
    <row r="107" spans="1:42" x14ac:dyDescent="0.25">
      <c r="A107" t="s">
        <v>154</v>
      </c>
      <c r="B107">
        <v>434</v>
      </c>
      <c r="C107" t="s">
        <v>46</v>
      </c>
      <c r="D107" t="s">
        <v>151</v>
      </c>
      <c r="E107" t="s">
        <v>267</v>
      </c>
      <c r="F107" t="s">
        <v>227</v>
      </c>
      <c r="H107" s="7">
        <v>42</v>
      </c>
      <c r="I107" s="7">
        <v>120</v>
      </c>
      <c r="M107" t="s">
        <v>273</v>
      </c>
      <c r="N107" t="s">
        <v>274</v>
      </c>
      <c r="Q107" t="s">
        <v>216</v>
      </c>
      <c r="U107" t="s">
        <v>218</v>
      </c>
      <c r="V107" t="s">
        <v>218</v>
      </c>
      <c r="W107" t="s">
        <v>220</v>
      </c>
      <c r="X107" t="s">
        <v>218</v>
      </c>
      <c r="AD107" t="s">
        <v>273</v>
      </c>
      <c r="AG107" t="s">
        <v>221</v>
      </c>
      <c r="AH107" t="s">
        <v>221</v>
      </c>
      <c r="AI107" t="s">
        <v>274</v>
      </c>
      <c r="AJ107" t="s">
        <v>274</v>
      </c>
      <c r="AL107" t="s">
        <v>273</v>
      </c>
      <c r="AP107" t="s">
        <v>152</v>
      </c>
    </row>
    <row r="108" spans="1:42" x14ac:dyDescent="0.25">
      <c r="A108" t="s">
        <v>155</v>
      </c>
      <c r="B108">
        <v>430</v>
      </c>
      <c r="C108" t="s">
        <v>46</v>
      </c>
      <c r="D108" t="s">
        <v>151</v>
      </c>
      <c r="E108" t="s">
        <v>267</v>
      </c>
      <c r="F108" t="s">
        <v>227</v>
      </c>
      <c r="H108" s="7">
        <v>42</v>
      </c>
      <c r="I108" s="7">
        <v>120</v>
      </c>
      <c r="M108" t="s">
        <v>220</v>
      </c>
      <c r="N108" t="s">
        <v>272</v>
      </c>
      <c r="Q108" t="s">
        <v>216</v>
      </c>
      <c r="U108" t="s">
        <v>219</v>
      </c>
      <c r="V108" t="s">
        <v>219</v>
      </c>
      <c r="W108" t="s">
        <v>220</v>
      </c>
      <c r="X108" t="s">
        <v>219</v>
      </c>
      <c r="AD108" t="s">
        <v>220</v>
      </c>
      <c r="AG108" t="s">
        <v>221</v>
      </c>
      <c r="AH108" t="s">
        <v>221</v>
      </c>
      <c r="AI108" t="s">
        <v>272</v>
      </c>
      <c r="AJ108" t="s">
        <v>272</v>
      </c>
      <c r="AL108" t="s">
        <v>220</v>
      </c>
      <c r="AP108" t="s">
        <v>152</v>
      </c>
    </row>
    <row r="109" spans="1:42" x14ac:dyDescent="0.25">
      <c r="A109" t="s">
        <v>156</v>
      </c>
      <c r="B109">
        <v>444</v>
      </c>
      <c r="C109" t="s">
        <v>46</v>
      </c>
      <c r="D109" t="s">
        <v>151</v>
      </c>
      <c r="E109" t="s">
        <v>267</v>
      </c>
      <c r="F109" t="s">
        <v>228</v>
      </c>
      <c r="H109" s="7">
        <v>42</v>
      </c>
      <c r="I109" s="7">
        <v>122</v>
      </c>
      <c r="M109" t="s">
        <v>220</v>
      </c>
      <c r="N109" t="s">
        <v>272</v>
      </c>
      <c r="Q109" t="s">
        <v>217</v>
      </c>
      <c r="W109" t="s">
        <v>220</v>
      </c>
      <c r="AD109" t="s">
        <v>220</v>
      </c>
      <c r="AG109" t="s">
        <v>221</v>
      </c>
      <c r="AH109" t="s">
        <v>221</v>
      </c>
      <c r="AI109" t="s">
        <v>272</v>
      </c>
      <c r="AJ109" t="s">
        <v>272</v>
      </c>
      <c r="AL109" t="s">
        <v>220</v>
      </c>
      <c r="AP109" t="s">
        <v>152</v>
      </c>
    </row>
    <row r="110" spans="1:42" x14ac:dyDescent="0.25">
      <c r="A110" t="s">
        <v>157</v>
      </c>
      <c r="B110">
        <v>440</v>
      </c>
      <c r="C110" t="s">
        <v>46</v>
      </c>
      <c r="D110" t="s">
        <v>151</v>
      </c>
      <c r="E110" t="s">
        <v>267</v>
      </c>
      <c r="F110" t="s">
        <v>228</v>
      </c>
      <c r="H110" s="7">
        <v>42</v>
      </c>
      <c r="I110" s="7">
        <v>122</v>
      </c>
      <c r="M110" t="s">
        <v>220</v>
      </c>
      <c r="N110" t="s">
        <v>272</v>
      </c>
      <c r="Q110" t="s">
        <v>217</v>
      </c>
      <c r="W110" t="s">
        <v>220</v>
      </c>
      <c r="AD110" t="s">
        <v>220</v>
      </c>
      <c r="AG110" t="s">
        <v>221</v>
      </c>
      <c r="AH110" t="s">
        <v>221</v>
      </c>
      <c r="AI110" t="s">
        <v>272</v>
      </c>
      <c r="AJ110" t="s">
        <v>272</v>
      </c>
      <c r="AL110" t="s">
        <v>220</v>
      </c>
      <c r="AP110" t="s">
        <v>152</v>
      </c>
    </row>
    <row r="111" spans="1:42" x14ac:dyDescent="0.25">
      <c r="A111" t="s">
        <v>158</v>
      </c>
      <c r="B111">
        <v>97014</v>
      </c>
      <c r="C111" t="s">
        <v>159</v>
      </c>
      <c r="D111" t="s">
        <v>151</v>
      </c>
      <c r="E111" t="s">
        <v>266</v>
      </c>
      <c r="G111" t="s">
        <v>229</v>
      </c>
      <c r="H111" s="7">
        <v>14.3276</v>
      </c>
      <c r="I111" s="7">
        <v>55</v>
      </c>
      <c r="R111" t="s">
        <v>275</v>
      </c>
      <c r="S111" t="s">
        <v>276</v>
      </c>
      <c r="T111" t="s">
        <v>276</v>
      </c>
      <c r="Y111" t="s">
        <v>277</v>
      </c>
      <c r="Z111" t="s">
        <v>276</v>
      </c>
      <c r="AA111" t="s">
        <v>276</v>
      </c>
      <c r="AP111" t="s">
        <v>152</v>
      </c>
    </row>
    <row r="112" spans="1:42" x14ac:dyDescent="0.25">
      <c r="A112" t="s">
        <v>160</v>
      </c>
      <c r="B112">
        <v>97018</v>
      </c>
      <c r="C112" t="s">
        <v>159</v>
      </c>
      <c r="D112" t="s">
        <v>151</v>
      </c>
      <c r="E112" t="s">
        <v>266</v>
      </c>
      <c r="G112" t="s">
        <v>230</v>
      </c>
      <c r="H112" s="7">
        <v>5.84</v>
      </c>
      <c r="I112" s="7">
        <v>41</v>
      </c>
      <c r="J112" t="s">
        <v>278</v>
      </c>
      <c r="K112" t="s">
        <v>279</v>
      </c>
      <c r="L112" t="s">
        <v>279</v>
      </c>
      <c r="O112" t="s">
        <v>279</v>
      </c>
      <c r="P112" t="s">
        <v>279</v>
      </c>
      <c r="R112" t="s">
        <v>280</v>
      </c>
      <c r="S112" t="s">
        <v>281</v>
      </c>
      <c r="T112" t="s">
        <v>281</v>
      </c>
      <c r="Y112" t="s">
        <v>282</v>
      </c>
      <c r="Z112" t="s">
        <v>281</v>
      </c>
      <c r="AA112" t="s">
        <v>281</v>
      </c>
      <c r="AB112" t="s">
        <v>279</v>
      </c>
      <c r="AC112" t="s">
        <v>279</v>
      </c>
      <c r="AE112" t="s">
        <v>279</v>
      </c>
      <c r="AF112" t="s">
        <v>279</v>
      </c>
      <c r="AK112" t="s">
        <v>279</v>
      </c>
      <c r="AM112" t="s">
        <v>283</v>
      </c>
      <c r="AN112" t="s">
        <v>283</v>
      </c>
      <c r="AO112" t="s">
        <v>279</v>
      </c>
      <c r="AP112" t="s">
        <v>152</v>
      </c>
    </row>
    <row r="113" spans="1:42" x14ac:dyDescent="0.25">
      <c r="A113" t="s">
        <v>161</v>
      </c>
      <c r="B113">
        <v>97026</v>
      </c>
      <c r="C113" t="s">
        <v>159</v>
      </c>
      <c r="D113" t="s">
        <v>151</v>
      </c>
      <c r="E113" t="s">
        <v>266</v>
      </c>
      <c r="G113" t="s">
        <v>231</v>
      </c>
      <c r="H113" s="7">
        <v>6.44</v>
      </c>
      <c r="I113" s="7">
        <v>96</v>
      </c>
      <c r="J113" t="s">
        <v>284</v>
      </c>
      <c r="K113" t="s">
        <v>285</v>
      </c>
      <c r="L113" t="s">
        <v>285</v>
      </c>
      <c r="O113" t="s">
        <v>285</v>
      </c>
      <c r="P113" t="s">
        <v>285</v>
      </c>
      <c r="R113" t="s">
        <v>286</v>
      </c>
      <c r="S113" t="s">
        <v>287</v>
      </c>
      <c r="T113" t="s">
        <v>287</v>
      </c>
      <c r="Y113" t="s">
        <v>288</v>
      </c>
      <c r="Z113" t="s">
        <v>287</v>
      </c>
      <c r="AA113" t="s">
        <v>287</v>
      </c>
      <c r="AB113" t="s">
        <v>285</v>
      </c>
      <c r="AC113" t="s">
        <v>285</v>
      </c>
      <c r="AE113" t="s">
        <v>285</v>
      </c>
      <c r="AF113" t="s">
        <v>285</v>
      </c>
      <c r="AK113" t="s">
        <v>285</v>
      </c>
      <c r="AM113" t="s">
        <v>289</v>
      </c>
      <c r="AN113" t="s">
        <v>289</v>
      </c>
      <c r="AO113" t="s">
        <v>285</v>
      </c>
      <c r="AP113" t="s">
        <v>152</v>
      </c>
    </row>
    <row r="114" spans="1:42" x14ac:dyDescent="0.25">
      <c r="A114" t="s">
        <v>162</v>
      </c>
      <c r="B114">
        <v>97016</v>
      </c>
      <c r="C114" t="s">
        <v>159</v>
      </c>
      <c r="D114" t="s">
        <v>151</v>
      </c>
      <c r="E114" t="s">
        <v>266</v>
      </c>
      <c r="G114" t="s">
        <v>232</v>
      </c>
      <c r="H114" s="7">
        <v>11.22</v>
      </c>
      <c r="I114" s="7">
        <v>97</v>
      </c>
      <c r="J114" t="s">
        <v>290</v>
      </c>
      <c r="K114" t="s">
        <v>291</v>
      </c>
      <c r="L114" t="s">
        <v>291</v>
      </c>
      <c r="O114" t="s">
        <v>291</v>
      </c>
      <c r="P114" t="s">
        <v>291</v>
      </c>
      <c r="R114" t="s">
        <v>292</v>
      </c>
      <c r="S114" t="s">
        <v>293</v>
      </c>
      <c r="T114" t="s">
        <v>293</v>
      </c>
      <c r="Y114" t="s">
        <v>294</v>
      </c>
      <c r="Z114" t="s">
        <v>293</v>
      </c>
      <c r="AA114" t="s">
        <v>293</v>
      </c>
      <c r="AB114" t="s">
        <v>291</v>
      </c>
      <c r="AC114" t="s">
        <v>291</v>
      </c>
      <c r="AE114" t="s">
        <v>291</v>
      </c>
      <c r="AF114" t="s">
        <v>291</v>
      </c>
      <c r="AK114" t="s">
        <v>295</v>
      </c>
      <c r="AM114" t="s">
        <v>296</v>
      </c>
      <c r="AN114" t="s">
        <v>296</v>
      </c>
      <c r="AO114" t="s">
        <v>291</v>
      </c>
      <c r="AP114" t="s">
        <v>152</v>
      </c>
    </row>
    <row r="115" spans="1:42" x14ac:dyDescent="0.25">
      <c r="A115" t="s">
        <v>163</v>
      </c>
      <c r="B115" s="4" t="s">
        <v>164</v>
      </c>
      <c r="C115" t="s">
        <v>159</v>
      </c>
      <c r="D115" t="s">
        <v>151</v>
      </c>
      <c r="E115" t="s">
        <v>266</v>
      </c>
      <c r="F115" t="s">
        <v>233</v>
      </c>
      <c r="H115" s="7">
        <v>13.742799999999999</v>
      </c>
      <c r="I115" s="7">
        <v>47</v>
      </c>
      <c r="R115" t="s">
        <v>297</v>
      </c>
      <c r="S115" t="s">
        <v>298</v>
      </c>
      <c r="T115" t="s">
        <v>298</v>
      </c>
      <c r="Y115" t="s">
        <v>299</v>
      </c>
      <c r="Z115" t="s">
        <v>298</v>
      </c>
      <c r="AA115" t="s">
        <v>298</v>
      </c>
      <c r="AE115" t="s">
        <v>300</v>
      </c>
      <c r="AP115" t="s">
        <v>152</v>
      </c>
    </row>
    <row r="116" spans="1:42" x14ac:dyDescent="0.25">
      <c r="A116" t="s">
        <v>165</v>
      </c>
      <c r="B116">
        <v>97012</v>
      </c>
      <c r="C116" t="s">
        <v>159</v>
      </c>
      <c r="D116" t="s">
        <v>151</v>
      </c>
      <c r="E116" t="s">
        <v>266</v>
      </c>
      <c r="G116" t="s">
        <v>234</v>
      </c>
      <c r="H116" s="7">
        <v>12.865600000000001</v>
      </c>
      <c r="I116" s="7">
        <v>44</v>
      </c>
      <c r="J116" t="s">
        <v>290</v>
      </c>
      <c r="K116" t="s">
        <v>291</v>
      </c>
      <c r="L116" t="s">
        <v>291</v>
      </c>
      <c r="O116" t="s">
        <v>291</v>
      </c>
      <c r="P116" t="s">
        <v>291</v>
      </c>
      <c r="R116" t="s">
        <v>301</v>
      </c>
      <c r="S116" t="s">
        <v>302</v>
      </c>
      <c r="T116" t="s">
        <v>302</v>
      </c>
      <c r="Y116" t="s">
        <v>303</v>
      </c>
      <c r="Z116" t="s">
        <v>302</v>
      </c>
      <c r="AA116" t="s">
        <v>302</v>
      </c>
      <c r="AB116" t="s">
        <v>291</v>
      </c>
      <c r="AC116" t="s">
        <v>291</v>
      </c>
      <c r="AE116" t="s">
        <v>291</v>
      </c>
      <c r="AF116" t="s">
        <v>291</v>
      </c>
      <c r="AK116" t="s">
        <v>291</v>
      </c>
      <c r="AM116" t="s">
        <v>296</v>
      </c>
      <c r="AN116" t="s">
        <v>296</v>
      </c>
      <c r="AO116" t="s">
        <v>291</v>
      </c>
      <c r="AP116" t="s">
        <v>152</v>
      </c>
    </row>
    <row r="117" spans="1:42" x14ac:dyDescent="0.25">
      <c r="A117" t="s">
        <v>166</v>
      </c>
      <c r="B117">
        <v>97022</v>
      </c>
      <c r="C117" t="s">
        <v>159</v>
      </c>
      <c r="D117" t="s">
        <v>151</v>
      </c>
      <c r="E117" t="s">
        <v>266</v>
      </c>
      <c r="G117" t="s">
        <v>235</v>
      </c>
      <c r="H117" s="7">
        <v>14.79</v>
      </c>
      <c r="I117" s="7">
        <v>99</v>
      </c>
      <c r="J117" t="s">
        <v>304</v>
      </c>
      <c r="K117" t="s">
        <v>305</v>
      </c>
      <c r="L117" t="s">
        <v>305</v>
      </c>
      <c r="O117" t="s">
        <v>305</v>
      </c>
      <c r="P117" t="s">
        <v>305</v>
      </c>
      <c r="R117" t="s">
        <v>306</v>
      </c>
      <c r="S117" t="s">
        <v>307</v>
      </c>
      <c r="T117" t="s">
        <v>307</v>
      </c>
      <c r="Y117" t="s">
        <v>308</v>
      </c>
      <c r="Z117" t="s">
        <v>307</v>
      </c>
      <c r="AA117" t="s">
        <v>307</v>
      </c>
      <c r="AB117" t="s">
        <v>305</v>
      </c>
      <c r="AC117" t="s">
        <v>305</v>
      </c>
      <c r="AE117" t="s">
        <v>305</v>
      </c>
      <c r="AF117" t="s">
        <v>305</v>
      </c>
      <c r="AK117" t="s">
        <v>305</v>
      </c>
      <c r="AM117" t="s">
        <v>309</v>
      </c>
      <c r="AN117" t="s">
        <v>309</v>
      </c>
      <c r="AO117" t="s">
        <v>305</v>
      </c>
      <c r="AP117" t="s">
        <v>152</v>
      </c>
    </row>
    <row r="118" spans="1:42" x14ac:dyDescent="0.25">
      <c r="A118" t="s">
        <v>167</v>
      </c>
      <c r="B118">
        <v>97150</v>
      </c>
      <c r="C118" t="s">
        <v>159</v>
      </c>
      <c r="D118" t="s">
        <v>151</v>
      </c>
      <c r="E118" t="s">
        <v>266</v>
      </c>
      <c r="G118" t="s">
        <v>236</v>
      </c>
      <c r="H118" s="7">
        <v>16.88</v>
      </c>
      <c r="I118" s="7">
        <v>112</v>
      </c>
      <c r="J118" t="s">
        <v>310</v>
      </c>
      <c r="K118" t="s">
        <v>311</v>
      </c>
      <c r="L118" t="s">
        <v>311</v>
      </c>
      <c r="O118" t="s">
        <v>311</v>
      </c>
      <c r="P118" t="s">
        <v>311</v>
      </c>
      <c r="R118" t="s">
        <v>312</v>
      </c>
      <c r="S118" t="s">
        <v>313</v>
      </c>
      <c r="T118" t="s">
        <v>313</v>
      </c>
      <c r="Y118" t="s">
        <v>314</v>
      </c>
      <c r="Z118" t="s">
        <v>313</v>
      </c>
      <c r="AA118" t="s">
        <v>313</v>
      </c>
      <c r="AB118" t="s">
        <v>311</v>
      </c>
      <c r="AC118" t="s">
        <v>311</v>
      </c>
      <c r="AE118" t="s">
        <v>311</v>
      </c>
      <c r="AF118" t="s">
        <v>311</v>
      </c>
      <c r="AK118" t="s">
        <v>311</v>
      </c>
      <c r="AM118" t="s">
        <v>315</v>
      </c>
      <c r="AN118" t="s">
        <v>315</v>
      </c>
      <c r="AO118" t="s">
        <v>311</v>
      </c>
      <c r="AP118" t="s">
        <v>152</v>
      </c>
    </row>
    <row r="119" spans="1:42" x14ac:dyDescent="0.25">
      <c r="A119" t="s">
        <v>168</v>
      </c>
      <c r="B119">
        <v>97552</v>
      </c>
      <c r="C119" t="s">
        <v>159</v>
      </c>
      <c r="D119" t="s">
        <v>151</v>
      </c>
      <c r="E119" t="s">
        <v>266</v>
      </c>
      <c r="G119" t="s">
        <v>236</v>
      </c>
      <c r="H119" s="7">
        <v>20.93</v>
      </c>
      <c r="I119" s="7">
        <v>112</v>
      </c>
      <c r="J119" t="s">
        <v>316</v>
      </c>
      <c r="K119" t="s">
        <v>317</v>
      </c>
      <c r="L119" t="s">
        <v>317</v>
      </c>
      <c r="O119" t="s">
        <v>317</v>
      </c>
      <c r="P119" t="s">
        <v>317</v>
      </c>
      <c r="R119" t="s">
        <v>312</v>
      </c>
      <c r="S119" t="s">
        <v>313</v>
      </c>
      <c r="T119" t="s">
        <v>313</v>
      </c>
      <c r="Y119" t="s">
        <v>314</v>
      </c>
      <c r="Z119" t="s">
        <v>313</v>
      </c>
      <c r="AA119" t="s">
        <v>313</v>
      </c>
      <c r="AB119" t="s">
        <v>317</v>
      </c>
      <c r="AC119" t="s">
        <v>317</v>
      </c>
      <c r="AE119" t="s">
        <v>317</v>
      </c>
      <c r="AF119" t="s">
        <v>317</v>
      </c>
      <c r="AK119" t="s">
        <v>317</v>
      </c>
      <c r="AM119" t="s">
        <v>318</v>
      </c>
      <c r="AN119" t="s">
        <v>318</v>
      </c>
      <c r="AO119" t="s">
        <v>317</v>
      </c>
      <c r="AP119" t="s">
        <v>152</v>
      </c>
    </row>
    <row r="120" spans="1:42" x14ac:dyDescent="0.25">
      <c r="A120" t="s">
        <v>169</v>
      </c>
      <c r="B120">
        <v>95992</v>
      </c>
      <c r="C120" t="s">
        <v>159</v>
      </c>
      <c r="D120" t="s">
        <v>151</v>
      </c>
      <c r="E120" t="s">
        <v>266</v>
      </c>
      <c r="F120" t="s">
        <v>237</v>
      </c>
      <c r="H120" s="7">
        <v>29.24</v>
      </c>
      <c r="I120" s="7">
        <v>103</v>
      </c>
      <c r="J120" t="s">
        <v>319</v>
      </c>
      <c r="K120" t="s">
        <v>320</v>
      </c>
      <c r="L120" t="s">
        <v>320</v>
      </c>
      <c r="O120" t="s">
        <v>320</v>
      </c>
      <c r="P120" t="s">
        <v>320</v>
      </c>
      <c r="R120" t="s">
        <v>321</v>
      </c>
      <c r="S120" t="s">
        <v>322</v>
      </c>
      <c r="T120" t="s">
        <v>322</v>
      </c>
      <c r="Y120" t="s">
        <v>323</v>
      </c>
      <c r="Z120" t="s">
        <v>322</v>
      </c>
      <c r="AA120" t="s">
        <v>322</v>
      </c>
      <c r="AB120" t="s">
        <v>320</v>
      </c>
      <c r="AC120" t="s">
        <v>320</v>
      </c>
      <c r="AE120" t="s">
        <v>320</v>
      </c>
      <c r="AF120" t="s">
        <v>320</v>
      </c>
      <c r="AK120" t="s">
        <v>320</v>
      </c>
      <c r="AM120" t="s">
        <v>324</v>
      </c>
      <c r="AN120" t="s">
        <v>324</v>
      </c>
      <c r="AO120" t="s">
        <v>320</v>
      </c>
      <c r="AP120" t="s">
        <v>152</v>
      </c>
    </row>
    <row r="121" spans="1:42" x14ac:dyDescent="0.25">
      <c r="A121" t="s">
        <v>170</v>
      </c>
      <c r="B121">
        <v>97164</v>
      </c>
      <c r="C121" t="s">
        <v>159</v>
      </c>
      <c r="D121" t="s">
        <v>151</v>
      </c>
      <c r="E121" t="s">
        <v>266</v>
      </c>
      <c r="G121" t="s">
        <v>238</v>
      </c>
      <c r="H121" s="7">
        <v>29.24</v>
      </c>
      <c r="I121" s="7">
        <v>214</v>
      </c>
      <c r="J121" t="s">
        <v>325</v>
      </c>
      <c r="K121" t="s">
        <v>326</v>
      </c>
      <c r="L121" t="s">
        <v>326</v>
      </c>
      <c r="O121" t="s">
        <v>326</v>
      </c>
      <c r="P121" t="s">
        <v>326</v>
      </c>
      <c r="R121" t="s">
        <v>327</v>
      </c>
      <c r="S121" t="s">
        <v>328</v>
      </c>
      <c r="T121" t="s">
        <v>328</v>
      </c>
      <c r="Y121" t="s">
        <v>329</v>
      </c>
      <c r="Z121" t="s">
        <v>328</v>
      </c>
      <c r="AA121" t="s">
        <v>328</v>
      </c>
      <c r="AB121" t="s">
        <v>326</v>
      </c>
      <c r="AC121" t="s">
        <v>326</v>
      </c>
      <c r="AE121" t="s">
        <v>326</v>
      </c>
      <c r="AF121" t="s">
        <v>326</v>
      </c>
      <c r="AK121" t="s">
        <v>326</v>
      </c>
      <c r="AM121" t="s">
        <v>330</v>
      </c>
      <c r="AN121" t="s">
        <v>330</v>
      </c>
      <c r="AO121" t="s">
        <v>326</v>
      </c>
      <c r="AP121" t="s">
        <v>152</v>
      </c>
    </row>
    <row r="122" spans="1:42" x14ac:dyDescent="0.25">
      <c r="A122" t="s">
        <v>171</v>
      </c>
      <c r="B122">
        <v>97168</v>
      </c>
      <c r="C122" t="s">
        <v>159</v>
      </c>
      <c r="D122" t="s">
        <v>151</v>
      </c>
      <c r="E122" t="s">
        <v>267</v>
      </c>
      <c r="G122" t="s">
        <v>238</v>
      </c>
      <c r="H122" s="7">
        <v>29.24</v>
      </c>
      <c r="I122" s="7">
        <v>214</v>
      </c>
      <c r="J122" t="s">
        <v>331</v>
      </c>
      <c r="K122" t="s">
        <v>332</v>
      </c>
      <c r="L122" t="s">
        <v>332</v>
      </c>
      <c r="O122" t="s">
        <v>332</v>
      </c>
      <c r="P122" t="s">
        <v>332</v>
      </c>
      <c r="R122" t="s">
        <v>327</v>
      </c>
      <c r="S122" t="s">
        <v>328</v>
      </c>
      <c r="T122" t="s">
        <v>328</v>
      </c>
      <c r="Y122" t="s">
        <v>329</v>
      </c>
      <c r="Z122" t="s">
        <v>328</v>
      </c>
      <c r="AA122" t="s">
        <v>328</v>
      </c>
      <c r="AB122" t="s">
        <v>332</v>
      </c>
      <c r="AC122" t="s">
        <v>332</v>
      </c>
      <c r="AE122" t="s">
        <v>332</v>
      </c>
      <c r="AF122" t="s">
        <v>332</v>
      </c>
      <c r="AK122" t="s">
        <v>332</v>
      </c>
      <c r="AM122" t="s">
        <v>333</v>
      </c>
      <c r="AN122" t="s">
        <v>333</v>
      </c>
      <c r="AO122" t="s">
        <v>332</v>
      </c>
      <c r="AP122" t="s">
        <v>152</v>
      </c>
    </row>
    <row r="123" spans="1:42" x14ac:dyDescent="0.25">
      <c r="A123" t="s">
        <v>172</v>
      </c>
      <c r="B123">
        <v>97161</v>
      </c>
      <c r="C123" t="s">
        <v>159</v>
      </c>
      <c r="D123" t="s">
        <v>151</v>
      </c>
      <c r="E123" t="s">
        <v>266</v>
      </c>
      <c r="G123" t="s">
        <v>239</v>
      </c>
      <c r="H123" s="7">
        <v>29.24</v>
      </c>
      <c r="I123" s="7">
        <v>330</v>
      </c>
      <c r="J123" t="s">
        <v>334</v>
      </c>
      <c r="K123" t="s">
        <v>335</v>
      </c>
      <c r="L123" t="s">
        <v>335</v>
      </c>
      <c r="O123" t="s">
        <v>335</v>
      </c>
      <c r="P123" t="s">
        <v>335</v>
      </c>
      <c r="R123" t="s">
        <v>336</v>
      </c>
      <c r="S123" t="s">
        <v>337</v>
      </c>
      <c r="T123" t="s">
        <v>337</v>
      </c>
      <c r="Y123" t="s">
        <v>338</v>
      </c>
      <c r="Z123" t="s">
        <v>337</v>
      </c>
      <c r="AA123" t="s">
        <v>337</v>
      </c>
      <c r="AB123" t="s">
        <v>335</v>
      </c>
      <c r="AC123" t="s">
        <v>335</v>
      </c>
      <c r="AE123" t="s">
        <v>335</v>
      </c>
      <c r="AF123" t="s">
        <v>335</v>
      </c>
      <c r="AK123" t="s">
        <v>335</v>
      </c>
      <c r="AM123" t="s">
        <v>339</v>
      </c>
      <c r="AN123" t="s">
        <v>339</v>
      </c>
      <c r="AO123" t="s">
        <v>335</v>
      </c>
      <c r="AP123" t="s">
        <v>152</v>
      </c>
    </row>
    <row r="124" spans="1:42" x14ac:dyDescent="0.25">
      <c r="A124" t="s">
        <v>173</v>
      </c>
      <c r="B124">
        <v>97162</v>
      </c>
      <c r="C124" t="s">
        <v>159</v>
      </c>
      <c r="D124" t="s">
        <v>151</v>
      </c>
      <c r="E124" t="s">
        <v>266</v>
      </c>
      <c r="G124" t="s">
        <v>239</v>
      </c>
      <c r="H124" s="7">
        <v>29.24</v>
      </c>
      <c r="I124" s="7">
        <v>330</v>
      </c>
      <c r="J124" t="s">
        <v>334</v>
      </c>
      <c r="K124" t="s">
        <v>335</v>
      </c>
      <c r="L124" t="s">
        <v>335</v>
      </c>
      <c r="O124" t="s">
        <v>335</v>
      </c>
      <c r="P124" t="s">
        <v>335</v>
      </c>
      <c r="R124" t="s">
        <v>336</v>
      </c>
      <c r="S124" t="s">
        <v>337</v>
      </c>
      <c r="T124" t="s">
        <v>337</v>
      </c>
      <c r="Y124" t="s">
        <v>338</v>
      </c>
      <c r="Z124" t="s">
        <v>337</v>
      </c>
      <c r="AA124" t="s">
        <v>337</v>
      </c>
      <c r="AB124" t="s">
        <v>335</v>
      </c>
      <c r="AC124" t="s">
        <v>335</v>
      </c>
      <c r="AE124" t="s">
        <v>335</v>
      </c>
      <c r="AF124" t="s">
        <v>335</v>
      </c>
      <c r="AK124" t="s">
        <v>335</v>
      </c>
      <c r="AM124" t="s">
        <v>339</v>
      </c>
      <c r="AN124" t="s">
        <v>339</v>
      </c>
      <c r="AO124" t="s">
        <v>335</v>
      </c>
      <c r="AP124" t="s">
        <v>152</v>
      </c>
    </row>
    <row r="125" spans="1:42" x14ac:dyDescent="0.25">
      <c r="A125" t="s">
        <v>174</v>
      </c>
      <c r="B125">
        <v>97163</v>
      </c>
      <c r="C125" t="s">
        <v>159</v>
      </c>
      <c r="D125" t="s">
        <v>151</v>
      </c>
      <c r="E125" t="s">
        <v>266</v>
      </c>
      <c r="G125" t="s">
        <v>239</v>
      </c>
      <c r="H125" s="7">
        <v>29.24</v>
      </c>
      <c r="I125" s="7">
        <v>330</v>
      </c>
      <c r="J125" t="s">
        <v>334</v>
      </c>
      <c r="K125" t="s">
        <v>335</v>
      </c>
      <c r="L125" t="s">
        <v>335</v>
      </c>
      <c r="O125" t="s">
        <v>335</v>
      </c>
      <c r="P125" t="s">
        <v>335</v>
      </c>
      <c r="R125" t="s">
        <v>336</v>
      </c>
      <c r="S125" t="s">
        <v>337</v>
      </c>
      <c r="T125" t="s">
        <v>337</v>
      </c>
      <c r="Y125" t="s">
        <v>338</v>
      </c>
      <c r="Z125" t="s">
        <v>337</v>
      </c>
      <c r="AA125" t="s">
        <v>337</v>
      </c>
      <c r="AB125" t="s">
        <v>335</v>
      </c>
      <c r="AC125" t="s">
        <v>335</v>
      </c>
      <c r="AE125" t="s">
        <v>335</v>
      </c>
      <c r="AF125" t="s">
        <v>335</v>
      </c>
      <c r="AK125" t="s">
        <v>335</v>
      </c>
      <c r="AM125" t="s">
        <v>339</v>
      </c>
      <c r="AN125" t="s">
        <v>339</v>
      </c>
      <c r="AO125" t="s">
        <v>335</v>
      </c>
      <c r="AP125" t="s">
        <v>152</v>
      </c>
    </row>
    <row r="126" spans="1:42" x14ac:dyDescent="0.25">
      <c r="A126" t="s">
        <v>175</v>
      </c>
      <c r="B126">
        <v>97165</v>
      </c>
      <c r="C126" t="s">
        <v>159</v>
      </c>
      <c r="D126" t="s">
        <v>151</v>
      </c>
      <c r="E126" t="s">
        <v>267</v>
      </c>
      <c r="G126" t="s">
        <v>240</v>
      </c>
      <c r="H126" s="7">
        <v>29.24</v>
      </c>
      <c r="I126" s="7">
        <v>343</v>
      </c>
      <c r="J126" t="s">
        <v>340</v>
      </c>
      <c r="K126" t="s">
        <v>341</v>
      </c>
      <c r="L126" t="s">
        <v>341</v>
      </c>
      <c r="O126" t="s">
        <v>341</v>
      </c>
      <c r="P126" t="s">
        <v>341</v>
      </c>
      <c r="R126" t="s">
        <v>342</v>
      </c>
      <c r="S126" t="s">
        <v>343</v>
      </c>
      <c r="T126" t="s">
        <v>343</v>
      </c>
      <c r="Y126" t="s">
        <v>344</v>
      </c>
      <c r="Z126" t="s">
        <v>343</v>
      </c>
      <c r="AA126" t="s">
        <v>343</v>
      </c>
      <c r="AB126" t="s">
        <v>341</v>
      </c>
      <c r="AC126" t="s">
        <v>341</v>
      </c>
      <c r="AE126" t="s">
        <v>341</v>
      </c>
      <c r="AF126" t="s">
        <v>341</v>
      </c>
      <c r="AK126" t="s">
        <v>341</v>
      </c>
      <c r="AM126" t="s">
        <v>345</v>
      </c>
      <c r="AN126" t="s">
        <v>345</v>
      </c>
      <c r="AO126" t="s">
        <v>341</v>
      </c>
      <c r="AP126" t="s">
        <v>152</v>
      </c>
    </row>
    <row r="127" spans="1:42" x14ac:dyDescent="0.25">
      <c r="A127" t="s">
        <v>176</v>
      </c>
      <c r="B127">
        <v>97166</v>
      </c>
      <c r="C127" t="s">
        <v>159</v>
      </c>
      <c r="D127" t="s">
        <v>151</v>
      </c>
      <c r="E127" t="s">
        <v>267</v>
      </c>
      <c r="G127" t="s">
        <v>240</v>
      </c>
      <c r="H127" s="7">
        <v>29.24</v>
      </c>
      <c r="I127" s="7">
        <v>343</v>
      </c>
      <c r="J127" t="s">
        <v>340</v>
      </c>
      <c r="K127" t="s">
        <v>341</v>
      </c>
      <c r="L127" t="s">
        <v>341</v>
      </c>
      <c r="O127" t="s">
        <v>341</v>
      </c>
      <c r="P127" t="s">
        <v>341</v>
      </c>
      <c r="R127" t="s">
        <v>342</v>
      </c>
      <c r="S127" t="s">
        <v>343</v>
      </c>
      <c r="T127" t="s">
        <v>343</v>
      </c>
      <c r="Y127" t="s">
        <v>344</v>
      </c>
      <c r="Z127" t="s">
        <v>343</v>
      </c>
      <c r="AA127" t="s">
        <v>343</v>
      </c>
      <c r="AB127" t="s">
        <v>341</v>
      </c>
      <c r="AC127" t="s">
        <v>341</v>
      </c>
      <c r="AE127" t="s">
        <v>341</v>
      </c>
      <c r="AF127" t="s">
        <v>341</v>
      </c>
      <c r="AK127" t="s">
        <v>341</v>
      </c>
      <c r="AM127" t="s">
        <v>345</v>
      </c>
      <c r="AN127" t="s">
        <v>345</v>
      </c>
      <c r="AO127" t="s">
        <v>341</v>
      </c>
      <c r="AP127" t="s">
        <v>152</v>
      </c>
    </row>
    <row r="128" spans="1:42" x14ac:dyDescent="0.25">
      <c r="A128" t="s">
        <v>177</v>
      </c>
      <c r="B128">
        <v>97167</v>
      </c>
      <c r="C128" t="s">
        <v>159</v>
      </c>
      <c r="D128" t="s">
        <v>151</v>
      </c>
      <c r="E128" t="s">
        <v>267</v>
      </c>
      <c r="G128" t="s">
        <v>240</v>
      </c>
      <c r="H128" s="7">
        <v>29.24</v>
      </c>
      <c r="I128" s="7">
        <v>343</v>
      </c>
      <c r="J128" t="s">
        <v>340</v>
      </c>
      <c r="K128" t="s">
        <v>341</v>
      </c>
      <c r="L128" t="s">
        <v>341</v>
      </c>
      <c r="O128" t="s">
        <v>341</v>
      </c>
      <c r="P128" t="s">
        <v>341</v>
      </c>
      <c r="R128" t="s">
        <v>342</v>
      </c>
      <c r="S128" t="s">
        <v>343</v>
      </c>
      <c r="T128" t="s">
        <v>343</v>
      </c>
      <c r="Y128" t="s">
        <v>344</v>
      </c>
      <c r="Z128" t="s">
        <v>343</v>
      </c>
      <c r="AA128" t="s">
        <v>343</v>
      </c>
      <c r="AB128" t="s">
        <v>341</v>
      </c>
      <c r="AC128" t="s">
        <v>341</v>
      </c>
      <c r="AE128" t="s">
        <v>341</v>
      </c>
      <c r="AF128" t="s">
        <v>341</v>
      </c>
      <c r="AK128" t="s">
        <v>341</v>
      </c>
      <c r="AM128" t="s">
        <v>345</v>
      </c>
      <c r="AN128" t="s">
        <v>345</v>
      </c>
      <c r="AO128" t="s">
        <v>341</v>
      </c>
      <c r="AP128" t="s">
        <v>152</v>
      </c>
    </row>
    <row r="129" spans="1:42" x14ac:dyDescent="0.25">
      <c r="A129" t="s">
        <v>178</v>
      </c>
      <c r="B129">
        <v>97550</v>
      </c>
      <c r="C129" t="s">
        <v>159</v>
      </c>
      <c r="D129" t="s">
        <v>151</v>
      </c>
      <c r="E129" t="s">
        <v>266</v>
      </c>
      <c r="G129" t="s">
        <v>241</v>
      </c>
      <c r="H129" s="7">
        <v>29.24</v>
      </c>
      <c r="I129" s="7">
        <v>255</v>
      </c>
      <c r="J129" t="s">
        <v>346</v>
      </c>
      <c r="K129" t="s">
        <v>347</v>
      </c>
      <c r="L129" t="s">
        <v>347</v>
      </c>
      <c r="O129" t="s">
        <v>347</v>
      </c>
      <c r="P129" t="s">
        <v>347</v>
      </c>
      <c r="R129" t="s">
        <v>348</v>
      </c>
      <c r="S129" t="s">
        <v>349</v>
      </c>
      <c r="T129" t="s">
        <v>349</v>
      </c>
      <c r="Y129" t="s">
        <v>350</v>
      </c>
      <c r="Z129" t="s">
        <v>349</v>
      </c>
      <c r="AA129" t="s">
        <v>349</v>
      </c>
      <c r="AB129" t="s">
        <v>347</v>
      </c>
      <c r="AC129" t="s">
        <v>347</v>
      </c>
      <c r="AE129" t="s">
        <v>347</v>
      </c>
      <c r="AF129" t="s">
        <v>347</v>
      </c>
      <c r="AK129" t="s">
        <v>347</v>
      </c>
      <c r="AM129" t="s">
        <v>351</v>
      </c>
      <c r="AN129" t="s">
        <v>351</v>
      </c>
      <c r="AO129" t="s">
        <v>347</v>
      </c>
      <c r="AP129" t="s">
        <v>152</v>
      </c>
    </row>
    <row r="130" spans="1:42" x14ac:dyDescent="0.25">
      <c r="A130" t="s">
        <v>179</v>
      </c>
      <c r="B130">
        <v>97535</v>
      </c>
      <c r="C130" t="s">
        <v>159</v>
      </c>
      <c r="D130" t="s">
        <v>151</v>
      </c>
      <c r="E130" t="s">
        <v>266</v>
      </c>
      <c r="G130" t="s">
        <v>242</v>
      </c>
      <c r="H130" s="7">
        <v>29.24</v>
      </c>
      <c r="I130" s="7">
        <v>116</v>
      </c>
      <c r="J130" t="s">
        <v>352</v>
      </c>
      <c r="K130" t="s">
        <v>353</v>
      </c>
      <c r="L130" t="s">
        <v>353</v>
      </c>
      <c r="O130" t="s">
        <v>353</v>
      </c>
      <c r="P130" t="s">
        <v>353</v>
      </c>
      <c r="R130" t="s">
        <v>354</v>
      </c>
      <c r="S130" t="s">
        <v>355</v>
      </c>
      <c r="T130" t="s">
        <v>355</v>
      </c>
      <c r="Y130" t="s">
        <v>356</v>
      </c>
      <c r="Z130" t="s">
        <v>355</v>
      </c>
      <c r="AA130" t="s">
        <v>355</v>
      </c>
      <c r="AB130" t="s">
        <v>353</v>
      </c>
      <c r="AC130" t="s">
        <v>353</v>
      </c>
      <c r="AE130" t="s">
        <v>353</v>
      </c>
      <c r="AF130" t="s">
        <v>353</v>
      </c>
      <c r="AK130" t="s">
        <v>353</v>
      </c>
      <c r="AM130" t="s">
        <v>357</v>
      </c>
      <c r="AN130" t="s">
        <v>357</v>
      </c>
      <c r="AO130" t="s">
        <v>353</v>
      </c>
      <c r="AP130" t="s">
        <v>152</v>
      </c>
    </row>
    <row r="131" spans="1:42" x14ac:dyDescent="0.25">
      <c r="A131" t="s">
        <v>180</v>
      </c>
      <c r="B131">
        <v>97763</v>
      </c>
      <c r="C131" t="s">
        <v>159</v>
      </c>
      <c r="D131" t="s">
        <v>151</v>
      </c>
      <c r="E131" t="s">
        <v>266</v>
      </c>
      <c r="G131" t="s">
        <v>243</v>
      </c>
      <c r="H131" s="7">
        <v>29.24</v>
      </c>
      <c r="I131" s="7">
        <v>115</v>
      </c>
      <c r="J131" t="s">
        <v>358</v>
      </c>
      <c r="K131" t="s">
        <v>359</v>
      </c>
      <c r="L131" t="s">
        <v>359</v>
      </c>
      <c r="O131" t="s">
        <v>359</v>
      </c>
      <c r="P131" t="s">
        <v>359</v>
      </c>
      <c r="R131" t="s">
        <v>360</v>
      </c>
      <c r="S131" t="s">
        <v>361</v>
      </c>
      <c r="T131" t="s">
        <v>361</v>
      </c>
      <c r="Y131" t="s">
        <v>362</v>
      </c>
      <c r="Z131" t="s">
        <v>361</v>
      </c>
      <c r="AA131" t="s">
        <v>361</v>
      </c>
      <c r="AB131" t="s">
        <v>359</v>
      </c>
      <c r="AC131" t="s">
        <v>359</v>
      </c>
      <c r="AE131" t="s">
        <v>359</v>
      </c>
      <c r="AF131" t="s">
        <v>359</v>
      </c>
      <c r="AK131" t="s">
        <v>359</v>
      </c>
      <c r="AM131" t="s">
        <v>363</v>
      </c>
      <c r="AN131" t="s">
        <v>363</v>
      </c>
      <c r="AO131" t="s">
        <v>359</v>
      </c>
      <c r="AP131" t="s">
        <v>152</v>
      </c>
    </row>
    <row r="132" spans="1:42" x14ac:dyDescent="0.25">
      <c r="A132" t="s">
        <v>181</v>
      </c>
      <c r="B132">
        <v>97760</v>
      </c>
      <c r="C132" t="s">
        <v>159</v>
      </c>
      <c r="D132" t="s">
        <v>151</v>
      </c>
      <c r="E132" t="s">
        <v>266</v>
      </c>
      <c r="G132" t="s">
        <v>244</v>
      </c>
      <c r="H132" s="7">
        <v>29.24</v>
      </c>
      <c r="I132" s="7">
        <v>114</v>
      </c>
      <c r="J132" t="s">
        <v>364</v>
      </c>
      <c r="K132" t="s">
        <v>365</v>
      </c>
      <c r="L132" t="s">
        <v>365</v>
      </c>
      <c r="O132" t="s">
        <v>365</v>
      </c>
      <c r="P132" t="s">
        <v>365</v>
      </c>
      <c r="R132" t="s">
        <v>366</v>
      </c>
      <c r="S132" t="s">
        <v>367</v>
      </c>
      <c r="T132" t="s">
        <v>367</v>
      </c>
      <c r="Y132" t="s">
        <v>368</v>
      </c>
      <c r="Z132" t="s">
        <v>367</v>
      </c>
      <c r="AA132" t="s">
        <v>367</v>
      </c>
      <c r="AB132" t="s">
        <v>365</v>
      </c>
      <c r="AC132" t="s">
        <v>365</v>
      </c>
      <c r="AE132" t="s">
        <v>365</v>
      </c>
      <c r="AF132" t="s">
        <v>365</v>
      </c>
      <c r="AK132" t="s">
        <v>365</v>
      </c>
      <c r="AM132" t="s">
        <v>369</v>
      </c>
      <c r="AN132" t="s">
        <v>369</v>
      </c>
      <c r="AO132" t="s">
        <v>365</v>
      </c>
      <c r="AP132" t="s">
        <v>152</v>
      </c>
    </row>
    <row r="133" spans="1:42" x14ac:dyDescent="0.25">
      <c r="A133" t="s">
        <v>182</v>
      </c>
      <c r="B133">
        <v>97113</v>
      </c>
      <c r="C133" t="s">
        <v>159</v>
      </c>
      <c r="D133" t="s">
        <v>151</v>
      </c>
      <c r="E133" t="s">
        <v>266</v>
      </c>
      <c r="G133" t="s">
        <v>245</v>
      </c>
      <c r="H133" s="7">
        <v>29.24</v>
      </c>
      <c r="I133" s="7">
        <v>113</v>
      </c>
      <c r="J133" t="s">
        <v>370</v>
      </c>
      <c r="K133" t="s">
        <v>371</v>
      </c>
      <c r="L133" t="s">
        <v>371</v>
      </c>
      <c r="O133" t="s">
        <v>371</v>
      </c>
      <c r="P133" t="s">
        <v>371</v>
      </c>
      <c r="R133" t="s">
        <v>372</v>
      </c>
      <c r="S133" t="s">
        <v>373</v>
      </c>
      <c r="T133" t="s">
        <v>373</v>
      </c>
      <c r="Y133" t="s">
        <v>374</v>
      </c>
      <c r="Z133" t="s">
        <v>373</v>
      </c>
      <c r="AA133" t="s">
        <v>373</v>
      </c>
      <c r="AB133" t="s">
        <v>371</v>
      </c>
      <c r="AC133" t="s">
        <v>371</v>
      </c>
      <c r="AE133" t="s">
        <v>371</v>
      </c>
      <c r="AF133" t="s">
        <v>371</v>
      </c>
      <c r="AK133" t="s">
        <v>371</v>
      </c>
      <c r="AM133" t="s">
        <v>375</v>
      </c>
      <c r="AN133" t="s">
        <v>375</v>
      </c>
      <c r="AO133" t="s">
        <v>371</v>
      </c>
      <c r="AP133" t="s">
        <v>152</v>
      </c>
    </row>
    <row r="134" spans="1:42" x14ac:dyDescent="0.25">
      <c r="A134" t="s">
        <v>183</v>
      </c>
      <c r="B134">
        <v>97530</v>
      </c>
      <c r="C134" t="s">
        <v>159</v>
      </c>
      <c r="D134" t="s">
        <v>151</v>
      </c>
      <c r="E134" t="s">
        <v>266</v>
      </c>
      <c r="G134" t="s">
        <v>236</v>
      </c>
      <c r="H134" s="7">
        <v>29.24</v>
      </c>
      <c r="I134" s="7">
        <v>112</v>
      </c>
      <c r="J134" t="s">
        <v>376</v>
      </c>
      <c r="K134" t="s">
        <v>377</v>
      </c>
      <c r="L134" t="s">
        <v>377</v>
      </c>
      <c r="O134" t="s">
        <v>377</v>
      </c>
      <c r="P134" t="s">
        <v>377</v>
      </c>
      <c r="R134" t="s">
        <v>312</v>
      </c>
      <c r="S134" t="s">
        <v>313</v>
      </c>
      <c r="T134" t="s">
        <v>313</v>
      </c>
      <c r="Y134" t="s">
        <v>314</v>
      </c>
      <c r="Z134" t="s">
        <v>313</v>
      </c>
      <c r="AA134" t="s">
        <v>313</v>
      </c>
      <c r="AB134" t="s">
        <v>377</v>
      </c>
      <c r="AC134" t="s">
        <v>377</v>
      </c>
      <c r="AE134" t="s">
        <v>377</v>
      </c>
      <c r="AF134" t="s">
        <v>377</v>
      </c>
      <c r="AK134" t="s">
        <v>377</v>
      </c>
      <c r="AM134" t="s">
        <v>378</v>
      </c>
      <c r="AN134" t="s">
        <v>378</v>
      </c>
      <c r="AO134" t="s">
        <v>377</v>
      </c>
      <c r="AP134" t="s">
        <v>152</v>
      </c>
    </row>
    <row r="135" spans="1:42" x14ac:dyDescent="0.25">
      <c r="A135" t="s">
        <v>184</v>
      </c>
      <c r="B135">
        <v>97112</v>
      </c>
      <c r="C135" t="s">
        <v>159</v>
      </c>
      <c r="D135" t="s">
        <v>151</v>
      </c>
      <c r="E135" t="s">
        <v>266</v>
      </c>
      <c r="G135" t="s">
        <v>246</v>
      </c>
      <c r="H135" s="7">
        <v>29.24</v>
      </c>
      <c r="I135" s="7">
        <v>111</v>
      </c>
      <c r="J135" t="s">
        <v>379</v>
      </c>
      <c r="K135" t="s">
        <v>380</v>
      </c>
      <c r="L135" t="s">
        <v>380</v>
      </c>
      <c r="O135" t="s">
        <v>380</v>
      </c>
      <c r="P135" t="s">
        <v>380</v>
      </c>
      <c r="R135" t="s">
        <v>381</v>
      </c>
      <c r="S135" t="s">
        <v>382</v>
      </c>
      <c r="T135" t="s">
        <v>382</v>
      </c>
      <c r="Y135" t="s">
        <v>383</v>
      </c>
      <c r="Z135" t="s">
        <v>382</v>
      </c>
      <c r="AA135" t="s">
        <v>382</v>
      </c>
      <c r="AB135" t="s">
        <v>380</v>
      </c>
      <c r="AC135" t="s">
        <v>380</v>
      </c>
      <c r="AE135" t="s">
        <v>380</v>
      </c>
      <c r="AF135" t="s">
        <v>380</v>
      </c>
      <c r="AK135" t="s">
        <v>380</v>
      </c>
      <c r="AM135" t="s">
        <v>384</v>
      </c>
      <c r="AN135" t="s">
        <v>384</v>
      </c>
      <c r="AO135" t="s">
        <v>380</v>
      </c>
      <c r="AP135" t="s">
        <v>152</v>
      </c>
    </row>
    <row r="136" spans="1:42" x14ac:dyDescent="0.25">
      <c r="A136" t="s">
        <v>185</v>
      </c>
      <c r="B136">
        <v>97542</v>
      </c>
      <c r="C136" t="s">
        <v>159</v>
      </c>
      <c r="D136" t="s">
        <v>151</v>
      </c>
      <c r="E136" t="s">
        <v>266</v>
      </c>
      <c r="G136" t="s">
        <v>247</v>
      </c>
      <c r="H136" s="7">
        <v>29.24</v>
      </c>
      <c r="I136" s="7">
        <v>110</v>
      </c>
      <c r="J136" t="s">
        <v>385</v>
      </c>
      <c r="K136" t="s">
        <v>386</v>
      </c>
      <c r="L136" t="s">
        <v>386</v>
      </c>
      <c r="O136" t="s">
        <v>386</v>
      </c>
      <c r="P136" t="s">
        <v>386</v>
      </c>
      <c r="R136" t="s">
        <v>387</v>
      </c>
      <c r="S136" t="s">
        <v>388</v>
      </c>
      <c r="T136" t="s">
        <v>388</v>
      </c>
      <c r="Y136" t="s">
        <v>389</v>
      </c>
      <c r="Z136" t="s">
        <v>388</v>
      </c>
      <c r="AA136" t="s">
        <v>388</v>
      </c>
      <c r="AB136" t="s">
        <v>386</v>
      </c>
      <c r="AC136" t="s">
        <v>386</v>
      </c>
      <c r="AE136" t="s">
        <v>386</v>
      </c>
      <c r="AF136" t="s">
        <v>386</v>
      </c>
      <c r="AK136" t="s">
        <v>386</v>
      </c>
      <c r="AM136" t="s">
        <v>390</v>
      </c>
      <c r="AN136" t="s">
        <v>390</v>
      </c>
      <c r="AO136" t="s">
        <v>386</v>
      </c>
      <c r="AP136" t="s">
        <v>152</v>
      </c>
    </row>
    <row r="137" spans="1:42" x14ac:dyDescent="0.25">
      <c r="A137" t="s">
        <v>186</v>
      </c>
      <c r="B137">
        <v>97537</v>
      </c>
      <c r="C137" t="s">
        <v>159</v>
      </c>
      <c r="D137" t="s">
        <v>151</v>
      </c>
      <c r="E137" t="s">
        <v>266</v>
      </c>
      <c r="G137" t="s">
        <v>248</v>
      </c>
      <c r="H137" s="7">
        <v>29.24</v>
      </c>
      <c r="I137" s="7">
        <v>109</v>
      </c>
      <c r="J137" t="s">
        <v>391</v>
      </c>
      <c r="K137" t="s">
        <v>392</v>
      </c>
      <c r="L137" t="s">
        <v>392</v>
      </c>
      <c r="O137" t="s">
        <v>392</v>
      </c>
      <c r="P137" t="s">
        <v>392</v>
      </c>
      <c r="R137" t="s">
        <v>393</v>
      </c>
      <c r="S137" t="s">
        <v>394</v>
      </c>
      <c r="T137" t="s">
        <v>394</v>
      </c>
      <c r="Y137" t="s">
        <v>395</v>
      </c>
      <c r="Z137" t="s">
        <v>394</v>
      </c>
      <c r="AA137" t="s">
        <v>394</v>
      </c>
      <c r="AB137" t="s">
        <v>392</v>
      </c>
      <c r="AC137" t="s">
        <v>392</v>
      </c>
      <c r="AE137" t="s">
        <v>392</v>
      </c>
      <c r="AF137" t="s">
        <v>392</v>
      </c>
      <c r="AK137" t="s">
        <v>392</v>
      </c>
      <c r="AM137" t="s">
        <v>396</v>
      </c>
      <c r="AN137" t="s">
        <v>396</v>
      </c>
      <c r="AO137" t="s">
        <v>392</v>
      </c>
      <c r="AP137" t="s">
        <v>152</v>
      </c>
    </row>
    <row r="138" spans="1:42" x14ac:dyDescent="0.25">
      <c r="A138" t="s">
        <v>187</v>
      </c>
      <c r="B138">
        <v>97124</v>
      </c>
      <c r="C138" t="s">
        <v>159</v>
      </c>
      <c r="D138" t="s">
        <v>151</v>
      </c>
      <c r="E138" t="s">
        <v>266</v>
      </c>
      <c r="G138" t="s">
        <v>249</v>
      </c>
      <c r="H138" s="7">
        <v>28.41</v>
      </c>
      <c r="I138" s="7">
        <v>108</v>
      </c>
      <c r="J138" t="s">
        <v>397</v>
      </c>
      <c r="K138" t="s">
        <v>398</v>
      </c>
      <c r="L138" t="s">
        <v>398</v>
      </c>
      <c r="O138" t="s">
        <v>398</v>
      </c>
      <c r="P138" t="s">
        <v>398</v>
      </c>
      <c r="R138" t="s">
        <v>399</v>
      </c>
      <c r="S138" t="s">
        <v>400</v>
      </c>
      <c r="T138" t="s">
        <v>400</v>
      </c>
      <c r="Y138" t="s">
        <v>401</v>
      </c>
      <c r="Z138" t="s">
        <v>400</v>
      </c>
      <c r="AA138" t="s">
        <v>400</v>
      </c>
      <c r="AB138" t="s">
        <v>398</v>
      </c>
      <c r="AC138" t="s">
        <v>398</v>
      </c>
      <c r="AE138" t="s">
        <v>398</v>
      </c>
      <c r="AF138" t="s">
        <v>398</v>
      </c>
      <c r="AK138" t="s">
        <v>398</v>
      </c>
      <c r="AM138" t="s">
        <v>402</v>
      </c>
      <c r="AN138" t="s">
        <v>402</v>
      </c>
      <c r="AO138" t="s">
        <v>398</v>
      </c>
      <c r="AP138" t="s">
        <v>152</v>
      </c>
    </row>
    <row r="139" spans="1:42" x14ac:dyDescent="0.25">
      <c r="A139" t="s">
        <v>188</v>
      </c>
      <c r="B139">
        <v>97110</v>
      </c>
      <c r="C139" t="s">
        <v>159</v>
      </c>
      <c r="D139" t="s">
        <v>151</v>
      </c>
      <c r="E139" t="s">
        <v>266</v>
      </c>
      <c r="G139" t="s">
        <v>250</v>
      </c>
      <c r="H139" s="7">
        <v>27.75</v>
      </c>
      <c r="I139" s="7">
        <v>107</v>
      </c>
      <c r="J139" t="s">
        <v>403</v>
      </c>
      <c r="K139" t="s">
        <v>404</v>
      </c>
      <c r="L139" t="s">
        <v>404</v>
      </c>
      <c r="O139" t="s">
        <v>404</v>
      </c>
      <c r="P139" t="s">
        <v>404</v>
      </c>
      <c r="R139" t="s">
        <v>405</v>
      </c>
      <c r="S139" t="s">
        <v>406</v>
      </c>
      <c r="T139" t="s">
        <v>406</v>
      </c>
      <c r="Y139" t="s">
        <v>407</v>
      </c>
      <c r="Z139" t="s">
        <v>406</v>
      </c>
      <c r="AA139" t="s">
        <v>406</v>
      </c>
      <c r="AB139" t="s">
        <v>404</v>
      </c>
      <c r="AC139" t="s">
        <v>404</v>
      </c>
      <c r="AE139" t="s">
        <v>404</v>
      </c>
      <c r="AF139" t="s">
        <v>404</v>
      </c>
      <c r="AK139" t="s">
        <v>404</v>
      </c>
      <c r="AM139" t="s">
        <v>408</v>
      </c>
      <c r="AN139" t="s">
        <v>408</v>
      </c>
      <c r="AO139" t="s">
        <v>404</v>
      </c>
      <c r="AP139" t="s">
        <v>152</v>
      </c>
    </row>
    <row r="140" spans="1:42" x14ac:dyDescent="0.25">
      <c r="A140" t="s">
        <v>189</v>
      </c>
      <c r="B140">
        <v>97116</v>
      </c>
      <c r="C140" t="s">
        <v>159</v>
      </c>
      <c r="D140" t="s">
        <v>151</v>
      </c>
      <c r="E140" t="s">
        <v>266</v>
      </c>
      <c r="G140" t="s">
        <v>251</v>
      </c>
      <c r="H140" s="7">
        <v>27.75</v>
      </c>
      <c r="I140" s="7">
        <v>106</v>
      </c>
      <c r="J140" t="s">
        <v>403</v>
      </c>
      <c r="K140" t="s">
        <v>404</v>
      </c>
      <c r="L140" t="s">
        <v>404</v>
      </c>
      <c r="O140" t="s">
        <v>404</v>
      </c>
      <c r="P140" t="s">
        <v>404</v>
      </c>
      <c r="R140" t="s">
        <v>409</v>
      </c>
      <c r="S140" t="s">
        <v>410</v>
      </c>
      <c r="T140" t="s">
        <v>410</v>
      </c>
      <c r="Y140" t="s">
        <v>234</v>
      </c>
      <c r="Z140" t="s">
        <v>410</v>
      </c>
      <c r="AA140" t="s">
        <v>410</v>
      </c>
      <c r="AB140" t="s">
        <v>404</v>
      </c>
      <c r="AC140" t="s">
        <v>404</v>
      </c>
      <c r="AE140" t="s">
        <v>404</v>
      </c>
      <c r="AF140" t="s">
        <v>404</v>
      </c>
      <c r="AK140" t="s">
        <v>404</v>
      </c>
      <c r="AM140" t="s">
        <v>408</v>
      </c>
      <c r="AN140" t="s">
        <v>408</v>
      </c>
      <c r="AO140" t="s">
        <v>404</v>
      </c>
      <c r="AP140" t="s">
        <v>152</v>
      </c>
    </row>
    <row r="141" spans="1:42" x14ac:dyDescent="0.25">
      <c r="A141" t="s">
        <v>190</v>
      </c>
      <c r="B141">
        <v>97140</v>
      </c>
      <c r="C141" t="s">
        <v>159</v>
      </c>
      <c r="D141" t="s">
        <v>151</v>
      </c>
      <c r="E141" t="s">
        <v>266</v>
      </c>
      <c r="G141" t="s">
        <v>252</v>
      </c>
      <c r="H141" s="7">
        <v>26.2</v>
      </c>
      <c r="I141" s="7">
        <v>104</v>
      </c>
      <c r="J141" t="s">
        <v>411</v>
      </c>
      <c r="K141" t="s">
        <v>412</v>
      </c>
      <c r="L141" t="s">
        <v>412</v>
      </c>
      <c r="O141" t="s">
        <v>412</v>
      </c>
      <c r="P141" t="s">
        <v>412</v>
      </c>
      <c r="R141" t="s">
        <v>413</v>
      </c>
      <c r="S141" t="s">
        <v>414</v>
      </c>
      <c r="T141" t="s">
        <v>414</v>
      </c>
      <c r="Y141" t="s">
        <v>415</v>
      </c>
      <c r="Z141" t="s">
        <v>414</v>
      </c>
      <c r="AA141" t="s">
        <v>414</v>
      </c>
      <c r="AB141" t="s">
        <v>412</v>
      </c>
      <c r="AC141" t="s">
        <v>412</v>
      </c>
      <c r="AE141" t="s">
        <v>412</v>
      </c>
      <c r="AF141" t="s">
        <v>412</v>
      </c>
      <c r="AK141" t="s">
        <v>412</v>
      </c>
      <c r="AM141" t="s">
        <v>416</v>
      </c>
      <c r="AN141" t="s">
        <v>416</v>
      </c>
      <c r="AO141" t="s">
        <v>412</v>
      </c>
      <c r="AP141" t="s">
        <v>152</v>
      </c>
    </row>
    <row r="142" spans="1:42" x14ac:dyDescent="0.25">
      <c r="A142" t="s">
        <v>191</v>
      </c>
      <c r="B142">
        <v>97551</v>
      </c>
      <c r="C142" t="s">
        <v>159</v>
      </c>
      <c r="D142" t="s">
        <v>151</v>
      </c>
      <c r="E142" t="s">
        <v>266</v>
      </c>
      <c r="G142" t="s">
        <v>253</v>
      </c>
      <c r="H142" s="7">
        <v>24.96</v>
      </c>
      <c r="I142" s="7">
        <v>103</v>
      </c>
      <c r="J142" t="s">
        <v>412</v>
      </c>
      <c r="K142" t="s">
        <v>417</v>
      </c>
      <c r="L142" t="s">
        <v>417</v>
      </c>
      <c r="O142" t="s">
        <v>417</v>
      </c>
      <c r="P142" t="s">
        <v>417</v>
      </c>
      <c r="R142" t="s">
        <v>321</v>
      </c>
      <c r="S142" t="s">
        <v>322</v>
      </c>
      <c r="T142" t="s">
        <v>322</v>
      </c>
      <c r="Y142" t="s">
        <v>323</v>
      </c>
      <c r="Z142" t="s">
        <v>322</v>
      </c>
      <c r="AA142" t="s">
        <v>322</v>
      </c>
      <c r="AB142" t="s">
        <v>417</v>
      </c>
      <c r="AC142" t="s">
        <v>417</v>
      </c>
      <c r="AE142" t="s">
        <v>417</v>
      </c>
      <c r="AF142" t="s">
        <v>417</v>
      </c>
      <c r="AK142" t="s">
        <v>417</v>
      </c>
      <c r="AM142" t="s">
        <v>418</v>
      </c>
      <c r="AN142" t="s">
        <v>418</v>
      </c>
      <c r="AO142" t="s">
        <v>417</v>
      </c>
      <c r="AP142" t="s">
        <v>152</v>
      </c>
    </row>
    <row r="143" spans="1:42" x14ac:dyDescent="0.25">
      <c r="A143" t="s">
        <v>192</v>
      </c>
      <c r="B143">
        <v>97129</v>
      </c>
      <c r="C143" t="s">
        <v>159</v>
      </c>
      <c r="D143" t="s">
        <v>151</v>
      </c>
      <c r="E143" t="s">
        <v>266</v>
      </c>
      <c r="G143" t="s">
        <v>253</v>
      </c>
      <c r="H143" s="7">
        <v>21.27</v>
      </c>
      <c r="I143" s="7">
        <v>103</v>
      </c>
      <c r="J143" t="s">
        <v>419</v>
      </c>
      <c r="K143" t="s">
        <v>420</v>
      </c>
      <c r="L143" t="s">
        <v>420</v>
      </c>
      <c r="O143" t="s">
        <v>420</v>
      </c>
      <c r="P143" t="s">
        <v>420</v>
      </c>
      <c r="R143" t="s">
        <v>321</v>
      </c>
      <c r="S143" t="s">
        <v>322</v>
      </c>
      <c r="T143" t="s">
        <v>322</v>
      </c>
      <c r="Y143" t="s">
        <v>323</v>
      </c>
      <c r="Z143" t="s">
        <v>322</v>
      </c>
      <c r="AA143" t="s">
        <v>322</v>
      </c>
      <c r="AB143" t="s">
        <v>420</v>
      </c>
      <c r="AC143" t="s">
        <v>420</v>
      </c>
      <c r="AE143" t="s">
        <v>420</v>
      </c>
      <c r="AF143" t="s">
        <v>420</v>
      </c>
      <c r="AK143" t="s">
        <v>420</v>
      </c>
      <c r="AM143" t="s">
        <v>421</v>
      </c>
      <c r="AN143" t="s">
        <v>421</v>
      </c>
      <c r="AO143" t="s">
        <v>420</v>
      </c>
      <c r="AP143" t="s">
        <v>152</v>
      </c>
    </row>
    <row r="144" spans="1:42" x14ac:dyDescent="0.25">
      <c r="A144" t="s">
        <v>193</v>
      </c>
      <c r="B144">
        <v>97130</v>
      </c>
      <c r="C144" t="s">
        <v>159</v>
      </c>
      <c r="D144" t="s">
        <v>151</v>
      </c>
      <c r="E144" t="s">
        <v>266</v>
      </c>
      <c r="G144" t="s">
        <v>254</v>
      </c>
      <c r="H144" s="7">
        <v>20.32</v>
      </c>
      <c r="I144" s="7">
        <v>102</v>
      </c>
      <c r="J144" t="s">
        <v>422</v>
      </c>
      <c r="K144" t="s">
        <v>423</v>
      </c>
      <c r="L144" t="s">
        <v>423</v>
      </c>
      <c r="O144" t="s">
        <v>423</v>
      </c>
      <c r="P144" t="s">
        <v>423</v>
      </c>
      <c r="R144" t="s">
        <v>424</v>
      </c>
      <c r="S144" t="s">
        <v>425</v>
      </c>
      <c r="T144" t="s">
        <v>425</v>
      </c>
      <c r="Y144" t="s">
        <v>426</v>
      </c>
      <c r="Z144" t="s">
        <v>425</v>
      </c>
      <c r="AA144" t="s">
        <v>425</v>
      </c>
      <c r="AB144" t="s">
        <v>423</v>
      </c>
      <c r="AC144" t="s">
        <v>423</v>
      </c>
      <c r="AE144" t="s">
        <v>423</v>
      </c>
      <c r="AF144" t="s">
        <v>423</v>
      </c>
      <c r="AK144" t="s">
        <v>423</v>
      </c>
      <c r="AM144" t="s">
        <v>427</v>
      </c>
      <c r="AN144" t="s">
        <v>427</v>
      </c>
      <c r="AO144" t="s">
        <v>423</v>
      </c>
      <c r="AP144" t="s">
        <v>152</v>
      </c>
    </row>
    <row r="145" spans="1:42" x14ac:dyDescent="0.25">
      <c r="A145" t="s">
        <v>194</v>
      </c>
      <c r="B145">
        <v>97033</v>
      </c>
      <c r="C145" t="s">
        <v>159</v>
      </c>
      <c r="D145" t="s">
        <v>151</v>
      </c>
      <c r="E145" t="s">
        <v>266</v>
      </c>
      <c r="F145" t="s">
        <v>255</v>
      </c>
      <c r="H145" s="7">
        <v>18</v>
      </c>
      <c r="I145" s="7">
        <v>101</v>
      </c>
      <c r="J145" t="s">
        <v>428</v>
      </c>
      <c r="K145" t="s">
        <v>429</v>
      </c>
      <c r="L145" t="s">
        <v>429</v>
      </c>
      <c r="O145" t="s">
        <v>429</v>
      </c>
      <c r="P145" t="s">
        <v>429</v>
      </c>
      <c r="R145" t="s">
        <v>430</v>
      </c>
      <c r="S145" t="s">
        <v>431</v>
      </c>
      <c r="T145" t="s">
        <v>431</v>
      </c>
      <c r="Y145" t="s">
        <v>432</v>
      </c>
      <c r="Z145" t="s">
        <v>431</v>
      </c>
      <c r="AA145" t="s">
        <v>431</v>
      </c>
      <c r="AB145" t="s">
        <v>429</v>
      </c>
      <c r="AC145" t="s">
        <v>429</v>
      </c>
      <c r="AE145" t="s">
        <v>429</v>
      </c>
      <c r="AF145" t="s">
        <v>429</v>
      </c>
      <c r="AK145" t="s">
        <v>429</v>
      </c>
      <c r="AM145" t="s">
        <v>433</v>
      </c>
      <c r="AN145" t="s">
        <v>433</v>
      </c>
      <c r="AO145" t="s">
        <v>429</v>
      </c>
      <c r="AP145" t="s">
        <v>152</v>
      </c>
    </row>
    <row r="146" spans="1:42" x14ac:dyDescent="0.25">
      <c r="A146" t="s">
        <v>195</v>
      </c>
      <c r="B146">
        <v>97032</v>
      </c>
      <c r="C146" t="s">
        <v>159</v>
      </c>
      <c r="D146" t="s">
        <v>151</v>
      </c>
      <c r="E146" t="s">
        <v>266</v>
      </c>
      <c r="G146" t="s">
        <v>256</v>
      </c>
      <c r="H146" s="7">
        <v>13.78</v>
      </c>
      <c r="I146" s="7">
        <v>100</v>
      </c>
      <c r="J146" t="s">
        <v>290</v>
      </c>
      <c r="K146" t="s">
        <v>291</v>
      </c>
      <c r="L146" t="s">
        <v>291</v>
      </c>
      <c r="O146" t="s">
        <v>291</v>
      </c>
      <c r="P146" t="s">
        <v>291</v>
      </c>
      <c r="R146" t="s">
        <v>434</v>
      </c>
      <c r="S146" t="s">
        <v>435</v>
      </c>
      <c r="T146" t="s">
        <v>435</v>
      </c>
      <c r="Y146" t="s">
        <v>436</v>
      </c>
      <c r="Z146" t="s">
        <v>435</v>
      </c>
      <c r="AA146" t="s">
        <v>435</v>
      </c>
      <c r="AB146" t="s">
        <v>291</v>
      </c>
      <c r="AC146" t="s">
        <v>291</v>
      </c>
      <c r="AE146" t="s">
        <v>291</v>
      </c>
      <c r="AF146" t="s">
        <v>291</v>
      </c>
      <c r="AK146" t="s">
        <v>291</v>
      </c>
      <c r="AM146" t="s">
        <v>296</v>
      </c>
      <c r="AN146" t="s">
        <v>296</v>
      </c>
      <c r="AO146" t="s">
        <v>291</v>
      </c>
      <c r="AP146" t="s">
        <v>152</v>
      </c>
    </row>
    <row r="147" spans="1:42" x14ac:dyDescent="0.25">
      <c r="A147" t="s">
        <v>196</v>
      </c>
      <c r="B147">
        <v>97035</v>
      </c>
      <c r="C147" t="s">
        <v>159</v>
      </c>
      <c r="D147" t="s">
        <v>151</v>
      </c>
      <c r="E147" t="s">
        <v>266</v>
      </c>
      <c r="G147" t="s">
        <v>257</v>
      </c>
      <c r="H147" s="7">
        <v>13.39</v>
      </c>
      <c r="I147" s="7">
        <v>98</v>
      </c>
      <c r="J147" t="s">
        <v>437</v>
      </c>
      <c r="K147" t="s">
        <v>438</v>
      </c>
      <c r="L147" t="s">
        <v>438</v>
      </c>
      <c r="O147" t="s">
        <v>438</v>
      </c>
      <c r="P147" t="s">
        <v>438</v>
      </c>
      <c r="R147" t="s">
        <v>439</v>
      </c>
      <c r="S147" t="s">
        <v>440</v>
      </c>
      <c r="T147" t="s">
        <v>440</v>
      </c>
      <c r="Y147" t="s">
        <v>441</v>
      </c>
      <c r="Z147" t="s">
        <v>440</v>
      </c>
      <c r="AA147" t="s">
        <v>440</v>
      </c>
      <c r="AB147" t="s">
        <v>438</v>
      </c>
      <c r="AC147" t="s">
        <v>438</v>
      </c>
      <c r="AE147" t="s">
        <v>438</v>
      </c>
      <c r="AF147" t="s">
        <v>438</v>
      </c>
      <c r="AK147" t="s">
        <v>438</v>
      </c>
      <c r="AM147" t="s">
        <v>442</v>
      </c>
      <c r="AN147" t="s">
        <v>442</v>
      </c>
      <c r="AO147" t="s">
        <v>438</v>
      </c>
      <c r="AP147" t="s">
        <v>152</v>
      </c>
    </row>
    <row r="148" spans="1:42" x14ac:dyDescent="0.25">
      <c r="A148" t="s">
        <v>197</v>
      </c>
      <c r="B148">
        <v>74230</v>
      </c>
      <c r="C148" t="s">
        <v>159</v>
      </c>
      <c r="D148" t="s">
        <v>151</v>
      </c>
      <c r="E148" t="s">
        <v>267</v>
      </c>
      <c r="G148" t="s">
        <v>258</v>
      </c>
      <c r="H148" s="7">
        <v>29.24</v>
      </c>
      <c r="I148" s="7">
        <v>527.35199999999998</v>
      </c>
      <c r="J148" t="s">
        <v>443</v>
      </c>
      <c r="K148" t="s">
        <v>444</v>
      </c>
      <c r="L148" t="s">
        <v>444</v>
      </c>
      <c r="O148" t="s">
        <v>444</v>
      </c>
      <c r="P148" t="s">
        <v>444</v>
      </c>
      <c r="R148" t="s">
        <v>445</v>
      </c>
      <c r="S148" t="s">
        <v>446</v>
      </c>
      <c r="T148" t="s">
        <v>446</v>
      </c>
      <c r="U148" t="s">
        <v>447</v>
      </c>
      <c r="V148" t="s">
        <v>447</v>
      </c>
      <c r="X148" t="s">
        <v>447</v>
      </c>
      <c r="Y148" t="s">
        <v>448</v>
      </c>
      <c r="Z148" t="s">
        <v>446</v>
      </c>
      <c r="AA148" t="s">
        <v>446</v>
      </c>
      <c r="AB148" t="s">
        <v>444</v>
      </c>
      <c r="AC148" t="s">
        <v>444</v>
      </c>
      <c r="AE148" t="s">
        <v>444</v>
      </c>
      <c r="AF148" t="s">
        <v>444</v>
      </c>
      <c r="AK148" t="s">
        <v>444</v>
      </c>
      <c r="AM148" t="s">
        <v>449</v>
      </c>
      <c r="AN148" t="s">
        <v>449</v>
      </c>
      <c r="AO148" t="s">
        <v>444</v>
      </c>
      <c r="AP148" t="s">
        <v>152</v>
      </c>
    </row>
    <row r="149" spans="1:42" x14ac:dyDescent="0.25">
      <c r="A149" t="s">
        <v>198</v>
      </c>
      <c r="B149">
        <v>92507</v>
      </c>
      <c r="C149" t="s">
        <v>159</v>
      </c>
      <c r="D149" t="s">
        <v>151</v>
      </c>
      <c r="E149" t="s">
        <v>267</v>
      </c>
      <c r="G149" t="s">
        <v>259</v>
      </c>
      <c r="H149" s="7">
        <v>29.24</v>
      </c>
      <c r="I149" s="7">
        <v>205.36799999999999</v>
      </c>
      <c r="J149" t="s">
        <v>450</v>
      </c>
      <c r="K149" t="s">
        <v>451</v>
      </c>
      <c r="L149" t="s">
        <v>451</v>
      </c>
      <c r="O149" t="s">
        <v>451</v>
      </c>
      <c r="P149" t="s">
        <v>451</v>
      </c>
      <c r="R149" t="s">
        <v>452</v>
      </c>
      <c r="S149" t="s">
        <v>453</v>
      </c>
      <c r="T149" t="s">
        <v>453</v>
      </c>
      <c r="U149" t="s">
        <v>454</v>
      </c>
      <c r="V149" t="s">
        <v>454</v>
      </c>
      <c r="X149" t="s">
        <v>454</v>
      </c>
      <c r="Y149" t="s">
        <v>455</v>
      </c>
      <c r="Z149" t="s">
        <v>453</v>
      </c>
      <c r="AA149" t="s">
        <v>453</v>
      </c>
      <c r="AB149" t="s">
        <v>451</v>
      </c>
      <c r="AC149" t="s">
        <v>451</v>
      </c>
      <c r="AE149" t="s">
        <v>451</v>
      </c>
      <c r="AF149" t="s">
        <v>451</v>
      </c>
      <c r="AK149" t="s">
        <v>451</v>
      </c>
      <c r="AM149" t="s">
        <v>456</v>
      </c>
      <c r="AN149" t="s">
        <v>456</v>
      </c>
      <c r="AO149" t="s">
        <v>451</v>
      </c>
      <c r="AP149" t="s">
        <v>152</v>
      </c>
    </row>
    <row r="150" spans="1:42" x14ac:dyDescent="0.25">
      <c r="A150" t="s">
        <v>199</v>
      </c>
      <c r="B150">
        <v>92508</v>
      </c>
      <c r="C150" t="s">
        <v>159</v>
      </c>
      <c r="D150" t="s">
        <v>151</v>
      </c>
      <c r="E150" t="s">
        <v>267</v>
      </c>
      <c r="G150" t="s">
        <v>260</v>
      </c>
      <c r="H150" s="7">
        <v>22.67</v>
      </c>
      <c r="I150" s="7">
        <v>98.04</v>
      </c>
      <c r="J150" t="s">
        <v>457</v>
      </c>
      <c r="K150" t="s">
        <v>458</v>
      </c>
      <c r="L150" t="s">
        <v>458</v>
      </c>
      <c r="O150" t="s">
        <v>458</v>
      </c>
      <c r="P150" t="s">
        <v>458</v>
      </c>
      <c r="R150" t="s">
        <v>459</v>
      </c>
      <c r="S150" t="s">
        <v>460</v>
      </c>
      <c r="T150" t="s">
        <v>460</v>
      </c>
      <c r="U150" t="s">
        <v>461</v>
      </c>
      <c r="V150" t="s">
        <v>461</v>
      </c>
      <c r="X150" t="s">
        <v>461</v>
      </c>
      <c r="Y150" t="s">
        <v>462</v>
      </c>
      <c r="Z150" t="s">
        <v>460</v>
      </c>
      <c r="AA150" t="s">
        <v>460</v>
      </c>
      <c r="AB150" t="s">
        <v>458</v>
      </c>
      <c r="AC150" t="s">
        <v>458</v>
      </c>
      <c r="AE150" t="s">
        <v>458</v>
      </c>
      <c r="AF150" t="s">
        <v>458</v>
      </c>
      <c r="AK150" t="s">
        <v>458</v>
      </c>
      <c r="AM150" t="s">
        <v>463</v>
      </c>
      <c r="AN150" t="s">
        <v>463</v>
      </c>
      <c r="AO150" t="s">
        <v>458</v>
      </c>
      <c r="AP150" t="s">
        <v>152</v>
      </c>
    </row>
    <row r="151" spans="1:42" x14ac:dyDescent="0.25">
      <c r="A151" t="s">
        <v>200</v>
      </c>
      <c r="B151">
        <v>92521</v>
      </c>
      <c r="C151" t="s">
        <v>159</v>
      </c>
      <c r="D151" t="s">
        <v>151</v>
      </c>
      <c r="E151" t="s">
        <v>267</v>
      </c>
      <c r="G151" t="s">
        <v>261</v>
      </c>
      <c r="H151" s="7">
        <v>29.24</v>
      </c>
      <c r="I151" s="7">
        <v>327.14400000000001</v>
      </c>
      <c r="J151" t="s">
        <v>464</v>
      </c>
      <c r="K151" t="s">
        <v>465</v>
      </c>
      <c r="L151" t="s">
        <v>465</v>
      </c>
      <c r="O151" t="s">
        <v>465</v>
      </c>
      <c r="P151" t="s">
        <v>465</v>
      </c>
      <c r="R151" t="s">
        <v>466</v>
      </c>
      <c r="S151" t="s">
        <v>467</v>
      </c>
      <c r="T151" t="s">
        <v>467</v>
      </c>
      <c r="U151" t="s">
        <v>468</v>
      </c>
      <c r="V151" t="s">
        <v>468</v>
      </c>
      <c r="X151" t="s">
        <v>468</v>
      </c>
      <c r="Y151" t="s">
        <v>469</v>
      </c>
      <c r="Z151" t="s">
        <v>467</v>
      </c>
      <c r="AA151" t="s">
        <v>467</v>
      </c>
      <c r="AB151" t="s">
        <v>465</v>
      </c>
      <c r="AC151" t="s">
        <v>465</v>
      </c>
      <c r="AE151" t="s">
        <v>465</v>
      </c>
      <c r="AF151" t="s">
        <v>465</v>
      </c>
      <c r="AK151" t="s">
        <v>465</v>
      </c>
      <c r="AM151" t="s">
        <v>470</v>
      </c>
      <c r="AN151" t="s">
        <v>470</v>
      </c>
      <c r="AO151" t="s">
        <v>465</v>
      </c>
      <c r="AP151" t="s">
        <v>152</v>
      </c>
    </row>
    <row r="152" spans="1:42" x14ac:dyDescent="0.25">
      <c r="A152" t="s">
        <v>201</v>
      </c>
      <c r="B152">
        <v>92522</v>
      </c>
      <c r="C152" t="s">
        <v>159</v>
      </c>
      <c r="D152" t="s">
        <v>151</v>
      </c>
      <c r="E152" t="s">
        <v>267</v>
      </c>
      <c r="G152" t="s">
        <v>261</v>
      </c>
      <c r="H152" s="7">
        <v>29.24</v>
      </c>
      <c r="I152" s="7">
        <v>327.14400000000001</v>
      </c>
      <c r="J152" t="s">
        <v>471</v>
      </c>
      <c r="K152" t="s">
        <v>472</v>
      </c>
      <c r="L152" t="s">
        <v>472</v>
      </c>
      <c r="O152" t="s">
        <v>472</v>
      </c>
      <c r="P152" t="s">
        <v>472</v>
      </c>
      <c r="R152" t="s">
        <v>466</v>
      </c>
      <c r="S152" t="s">
        <v>467</v>
      </c>
      <c r="T152" t="s">
        <v>467</v>
      </c>
      <c r="U152" t="s">
        <v>468</v>
      </c>
      <c r="V152" t="s">
        <v>468</v>
      </c>
      <c r="X152" t="s">
        <v>468</v>
      </c>
      <c r="Y152" t="s">
        <v>469</v>
      </c>
      <c r="Z152" t="s">
        <v>467</v>
      </c>
      <c r="AA152" t="s">
        <v>467</v>
      </c>
      <c r="AB152" t="s">
        <v>472</v>
      </c>
      <c r="AC152" t="s">
        <v>472</v>
      </c>
      <c r="AE152" t="s">
        <v>472</v>
      </c>
      <c r="AF152" t="s">
        <v>472</v>
      </c>
      <c r="AK152" t="s">
        <v>472</v>
      </c>
      <c r="AM152" t="s">
        <v>473</v>
      </c>
      <c r="AN152" t="s">
        <v>473</v>
      </c>
      <c r="AO152" t="s">
        <v>472</v>
      </c>
      <c r="AP152" t="s">
        <v>152</v>
      </c>
    </row>
    <row r="153" spans="1:42" x14ac:dyDescent="0.25">
      <c r="A153" t="s">
        <v>202</v>
      </c>
      <c r="B153">
        <v>92523</v>
      </c>
      <c r="C153" t="s">
        <v>159</v>
      </c>
      <c r="D153" t="s">
        <v>151</v>
      </c>
      <c r="E153" t="s">
        <v>267</v>
      </c>
      <c r="G153" t="s">
        <v>261</v>
      </c>
      <c r="H153" s="7">
        <v>29.24</v>
      </c>
      <c r="I153" s="7">
        <v>327.14400000000001</v>
      </c>
      <c r="J153" t="s">
        <v>474</v>
      </c>
      <c r="K153" t="s">
        <v>475</v>
      </c>
      <c r="L153" t="s">
        <v>475</v>
      </c>
      <c r="O153" t="s">
        <v>475</v>
      </c>
      <c r="P153" t="s">
        <v>475</v>
      </c>
      <c r="R153" t="s">
        <v>466</v>
      </c>
      <c r="S153" t="s">
        <v>467</v>
      </c>
      <c r="T153" t="s">
        <v>467</v>
      </c>
      <c r="U153" t="s">
        <v>468</v>
      </c>
      <c r="V153" t="s">
        <v>468</v>
      </c>
      <c r="X153" t="s">
        <v>468</v>
      </c>
      <c r="Y153" t="s">
        <v>469</v>
      </c>
      <c r="Z153" t="s">
        <v>467</v>
      </c>
      <c r="AA153" t="s">
        <v>467</v>
      </c>
      <c r="AB153" t="s">
        <v>475</v>
      </c>
      <c r="AC153" t="s">
        <v>475</v>
      </c>
      <c r="AE153" t="s">
        <v>475</v>
      </c>
      <c r="AF153" t="s">
        <v>475</v>
      </c>
      <c r="AK153" t="s">
        <v>475</v>
      </c>
      <c r="AM153" t="s">
        <v>476</v>
      </c>
      <c r="AN153" t="s">
        <v>476</v>
      </c>
      <c r="AO153" t="s">
        <v>475</v>
      </c>
      <c r="AP153" t="s">
        <v>152</v>
      </c>
    </row>
    <row r="154" spans="1:42" x14ac:dyDescent="0.25">
      <c r="A154" t="s">
        <v>203</v>
      </c>
      <c r="B154">
        <v>92526</v>
      </c>
      <c r="C154" t="s">
        <v>159</v>
      </c>
      <c r="D154" t="s">
        <v>151</v>
      </c>
      <c r="E154" t="s">
        <v>267</v>
      </c>
      <c r="G154" t="s">
        <v>262</v>
      </c>
      <c r="H154" s="7">
        <v>29.24</v>
      </c>
      <c r="I154" s="7">
        <v>249.744</v>
      </c>
      <c r="J154" t="s">
        <v>477</v>
      </c>
      <c r="K154" t="s">
        <v>478</v>
      </c>
      <c r="L154" t="s">
        <v>478</v>
      </c>
      <c r="O154" t="s">
        <v>478</v>
      </c>
      <c r="P154" t="s">
        <v>478</v>
      </c>
      <c r="R154" t="s">
        <v>479</v>
      </c>
      <c r="S154" t="s">
        <v>480</v>
      </c>
      <c r="T154" t="s">
        <v>480</v>
      </c>
      <c r="U154" t="s">
        <v>481</v>
      </c>
      <c r="V154" t="s">
        <v>481</v>
      </c>
      <c r="X154" t="s">
        <v>481</v>
      </c>
      <c r="Y154" t="s">
        <v>482</v>
      </c>
      <c r="Z154" t="s">
        <v>480</v>
      </c>
      <c r="AA154" t="s">
        <v>480</v>
      </c>
      <c r="AB154" t="s">
        <v>478</v>
      </c>
      <c r="AC154" t="s">
        <v>478</v>
      </c>
      <c r="AE154" t="s">
        <v>478</v>
      </c>
      <c r="AF154" t="s">
        <v>478</v>
      </c>
      <c r="AK154" t="s">
        <v>478</v>
      </c>
      <c r="AM154" t="s">
        <v>483</v>
      </c>
      <c r="AN154" t="s">
        <v>483</v>
      </c>
      <c r="AO154" t="s">
        <v>478</v>
      </c>
      <c r="AP154" t="s">
        <v>152</v>
      </c>
    </row>
    <row r="155" spans="1:42" x14ac:dyDescent="0.25">
      <c r="A155" t="s">
        <v>204</v>
      </c>
      <c r="B155">
        <v>92607</v>
      </c>
      <c r="C155" t="s">
        <v>159</v>
      </c>
      <c r="D155" t="s">
        <v>151</v>
      </c>
      <c r="E155" t="s">
        <v>267</v>
      </c>
      <c r="G155" t="s">
        <v>263</v>
      </c>
      <c r="H155" s="7">
        <v>29.24</v>
      </c>
      <c r="I155" s="7">
        <v>313.72800000000001</v>
      </c>
      <c r="J155" t="s">
        <v>484</v>
      </c>
      <c r="K155" t="s">
        <v>485</v>
      </c>
      <c r="L155" t="s">
        <v>485</v>
      </c>
      <c r="O155" t="s">
        <v>485</v>
      </c>
      <c r="P155" t="s">
        <v>485</v>
      </c>
      <c r="R155" t="s">
        <v>486</v>
      </c>
      <c r="S155" t="s">
        <v>487</v>
      </c>
      <c r="T155" t="s">
        <v>487</v>
      </c>
      <c r="U155" t="s">
        <v>488</v>
      </c>
      <c r="V155" t="s">
        <v>488</v>
      </c>
      <c r="X155" t="s">
        <v>488</v>
      </c>
      <c r="Y155" t="s">
        <v>489</v>
      </c>
      <c r="Z155" t="s">
        <v>487</v>
      </c>
      <c r="AA155" t="s">
        <v>487</v>
      </c>
      <c r="AB155" t="s">
        <v>485</v>
      </c>
      <c r="AC155" t="s">
        <v>485</v>
      </c>
      <c r="AE155" t="s">
        <v>485</v>
      </c>
      <c r="AF155" t="s">
        <v>485</v>
      </c>
      <c r="AK155" t="s">
        <v>485</v>
      </c>
      <c r="AM155" t="s">
        <v>490</v>
      </c>
      <c r="AN155" t="s">
        <v>490</v>
      </c>
      <c r="AO155" t="s">
        <v>485</v>
      </c>
      <c r="AP155" t="s">
        <v>152</v>
      </c>
    </row>
    <row r="156" spans="1:42" x14ac:dyDescent="0.25">
      <c r="A156" t="s">
        <v>205</v>
      </c>
      <c r="B156">
        <v>92610</v>
      </c>
      <c r="C156" t="s">
        <v>159</v>
      </c>
      <c r="D156" t="s">
        <v>151</v>
      </c>
      <c r="E156" t="s">
        <v>267</v>
      </c>
      <c r="G156" t="s">
        <v>264</v>
      </c>
      <c r="H156" s="7">
        <v>29.24</v>
      </c>
      <c r="I156" s="7">
        <v>287.928</v>
      </c>
      <c r="J156" t="s">
        <v>491</v>
      </c>
      <c r="K156" t="s">
        <v>492</v>
      </c>
      <c r="L156" t="s">
        <v>492</v>
      </c>
      <c r="O156" t="s">
        <v>492</v>
      </c>
      <c r="P156" t="s">
        <v>492</v>
      </c>
      <c r="R156" t="s">
        <v>493</v>
      </c>
      <c r="S156" t="s">
        <v>494</v>
      </c>
      <c r="T156" t="s">
        <v>494</v>
      </c>
      <c r="U156" t="s">
        <v>495</v>
      </c>
      <c r="V156" t="s">
        <v>495</v>
      </c>
      <c r="X156" t="s">
        <v>495</v>
      </c>
      <c r="Y156" t="s">
        <v>496</v>
      </c>
      <c r="Z156" t="s">
        <v>494</v>
      </c>
      <c r="AA156" t="s">
        <v>494</v>
      </c>
      <c r="AB156" t="s">
        <v>492</v>
      </c>
      <c r="AC156" t="s">
        <v>492</v>
      </c>
      <c r="AE156" t="s">
        <v>492</v>
      </c>
      <c r="AF156" t="s">
        <v>492</v>
      </c>
      <c r="AK156" t="s">
        <v>497</v>
      </c>
      <c r="AM156" t="s">
        <v>498</v>
      </c>
      <c r="AN156" t="s">
        <v>498</v>
      </c>
      <c r="AO156" t="s">
        <v>492</v>
      </c>
      <c r="AP156" t="s">
        <v>152</v>
      </c>
    </row>
    <row r="158" spans="1:42" x14ac:dyDescent="0.25">
      <c r="A158" t="s">
        <v>502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1B0FF185AF5B44488238E1A02D88CEE" ma:contentTypeVersion="3" ma:contentTypeDescription="Create a new document." ma:contentTypeScope="" ma:versionID="472a16796ff098aa72ab2fcd21932356">
  <xsd:schema xmlns:xsd="http://www.w3.org/2001/XMLSchema" xmlns:xs="http://www.w3.org/2001/XMLSchema" xmlns:p="http://schemas.microsoft.com/office/2006/metadata/properties" xmlns:ns2="66db5ee2-09ad-4045-bf21-a32ee850540d" targetNamespace="http://schemas.microsoft.com/office/2006/metadata/properties" ma:root="true" ma:fieldsID="e38915986722722760bec99cea66d155" ns2:_="">
    <xsd:import namespace="66db5ee2-09ad-4045-bf21-a32ee850540d"/>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db5ee2-09ad-4045-bf21-a32ee85054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4C53371-1F81-4951-B7ED-3FFFFB0136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db5ee2-09ad-4045-bf21-a32ee85054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9962A42-893D-4756-9409-A73AE686BFF8}">
  <ds:schemaRefs>
    <ds:schemaRef ds:uri="http://schemas.microsoft.com/sharepoint/v3/contenttype/forms"/>
  </ds:schemaRefs>
</ds:datastoreItem>
</file>

<file path=customXml/itemProps3.xml><?xml version="1.0" encoding="utf-8"?>
<ds:datastoreItem xmlns:ds="http://schemas.openxmlformats.org/officeDocument/2006/customXml" ds:itemID="{989A4745-1F86-457C-892F-A12921578F6B}">
  <ds:schemaRefs>
    <ds:schemaRef ds:uri="http://schemas.microsoft.com/office/2006/metadata/properties"/>
    <ds:schemaRef ds:uri="http://schemas.microsoft.com/office/2006/documentManagement/types"/>
    <ds:schemaRef ds:uri="http://schemas.microsoft.com/office/infopath/2007/PartnerControls"/>
    <ds:schemaRef ds:uri="66db5ee2-09ad-4045-bf21-a32ee850540d"/>
    <ds:schemaRef ds:uri="http://purl.org/dc/elements/1.1/"/>
    <ds:schemaRef ds:uri="http://schemas.openxmlformats.org/package/2006/metadata/core-properties"/>
    <ds:schemaRef ds:uri="http://www.w3.org/XML/1998/namespace"/>
    <ds:schemaRef ds:uri="http://purl.org/dc/dcmitype/"/>
    <ds:schemaRef ds:uri="http://purl.org/dc/terms/"/>
  </ds:schemaRefs>
</ds:datastoreItem>
</file>

<file path=docMetadata/LabelInfo.xml><?xml version="1.0" encoding="utf-8"?>
<clbl:labelList xmlns:clbl="http://schemas.microsoft.com/office/2020/mipLabelMetadata">
  <clbl:label id="{130eef06-804b-45d0-ad31-325f94e97a70}" enabled="0" method="" siteId="{130eef06-804b-45d0-ad31-325f94e97a7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Shoppable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Robert Cole</dc:creator>
  <cp:keywords/>
  <dc:description/>
  <cp:lastModifiedBy>Rebecca Montross</cp:lastModifiedBy>
  <cp:revision/>
  <dcterms:created xsi:type="dcterms:W3CDTF">2025-09-23T19:40:25Z</dcterms:created>
  <dcterms:modified xsi:type="dcterms:W3CDTF">2025-10-31T17:39:05Z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0x010100F1B0FF185AF5B44488238E1A02D88CEE</vt:lpwstr>
  </property>
</Properties>
</file>